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540" yWindow="240" windowWidth="19155" windowHeight="11760"/>
  </bookViews>
  <sheets>
    <sheet name="Sheet1" sheetId="1" r:id="rId1"/>
    <sheet name="Sheet2" sheetId="2" r:id="rId2"/>
  </sheets>
  <definedNames>
    <definedName name="_Toc511598775" localSheetId="0">Sheet1!$AD$5</definedName>
    <definedName name="_Toc511598776" localSheetId="0">Sheet1!$AD$6</definedName>
    <definedName name="_Toc511598777" localSheetId="0">Sheet1!$AD$7</definedName>
    <definedName name="_Toc511598778" localSheetId="0">Sheet1!$AD$8</definedName>
    <definedName name="_Toc511598779" localSheetId="0">Sheet1!$AD$9</definedName>
    <definedName name="_Toc511598780" localSheetId="0">Sheet1!$AD$10</definedName>
    <definedName name="_Toc511598781" localSheetId="0">Sheet1!$AD$11</definedName>
    <definedName name="_Toc511598782" localSheetId="0">Sheet1!$AD$12</definedName>
    <definedName name="_Toc511598783" localSheetId="0">Sheet1!$AD$13</definedName>
    <definedName name="_Toc511598784" localSheetId="0">Sheet1!$AD$14</definedName>
    <definedName name="_Toc511598785" localSheetId="0">Sheet1!$AD$15</definedName>
    <definedName name="_Toc511598786" localSheetId="0">Sheet1!$AD$16</definedName>
    <definedName name="_Toc511598787" localSheetId="0">Sheet1!$AD$17</definedName>
    <definedName name="_Toc511598788" localSheetId="0">Sheet1!$AD$18</definedName>
    <definedName name="_Toc511598789" localSheetId="0">Sheet1!$AD$19</definedName>
    <definedName name="_Toc511598790" localSheetId="0">Sheet1!$AD$20</definedName>
    <definedName name="_Toc511598791" localSheetId="0">Sheet1!$AD$21</definedName>
    <definedName name="_Toc511598792" localSheetId="0">Sheet1!$AD$22</definedName>
    <definedName name="_Toc511598793" localSheetId="0">Sheet1!$AD$23</definedName>
    <definedName name="_Toc511598794" localSheetId="0">Sheet1!$AD$24</definedName>
    <definedName name="_Toc511598795" localSheetId="0">Sheet1!$AD$25</definedName>
    <definedName name="_Toc511598796" localSheetId="0">Sheet1!$AD$26</definedName>
    <definedName name="_Toc511598797" localSheetId="0">Sheet1!$AD$27</definedName>
    <definedName name="_Toc511598798" localSheetId="0">Sheet1!$AD$28</definedName>
    <definedName name="_Toc511598799" localSheetId="0">Sheet1!$AD$29</definedName>
    <definedName name="_Toc511598800" localSheetId="0">Sheet1!$AD$30</definedName>
    <definedName name="_Toc511598801" localSheetId="0">Sheet1!$AD$31</definedName>
    <definedName name="_Toc511598802" localSheetId="0">Sheet1!$AD$32</definedName>
    <definedName name="_Toc511598803" localSheetId="0">Sheet1!$AD$33</definedName>
    <definedName name="_Toc511598804" localSheetId="0">Sheet1!$AD$34</definedName>
    <definedName name="_Toc511598805" localSheetId="0">Sheet1!$AD$35</definedName>
    <definedName name="_Toc511598806" localSheetId="0">Sheet1!$AD$36</definedName>
    <definedName name="_Toc511598807" localSheetId="0">Sheet1!$AD$37</definedName>
    <definedName name="_Toc511598808" localSheetId="0">Sheet1!$AD$38</definedName>
    <definedName name="_Toc511598809" localSheetId="0">Sheet1!$AD$39</definedName>
    <definedName name="_Toc511598810" localSheetId="0">Sheet1!$AD$40</definedName>
    <definedName name="_Toc511598811" localSheetId="0">Sheet1!$AD$41</definedName>
    <definedName name="_Toc511598812" localSheetId="0">Sheet1!$AD$42</definedName>
    <definedName name="_Toc511598813" localSheetId="0">Sheet1!$AD$43</definedName>
    <definedName name="_Toc511598814" localSheetId="0">Sheet1!$AD$44</definedName>
    <definedName name="_Toc511598815" localSheetId="0">Sheet1!$AD$45</definedName>
  </definedNames>
  <calcPr calcId="124519"/>
</workbook>
</file>

<file path=xl/calcChain.xml><?xml version="1.0" encoding="utf-8"?>
<calcChain xmlns="http://schemas.openxmlformats.org/spreadsheetml/2006/main">
  <c r="Q113" i="1"/>
  <c r="P113"/>
  <c r="O113"/>
  <c r="S110"/>
  <c r="S109"/>
  <c r="S106"/>
  <c r="S105"/>
  <c r="S104"/>
  <c r="S102"/>
  <c r="S101"/>
  <c r="S98"/>
  <c r="S97"/>
  <c r="S94"/>
  <c r="S93"/>
  <c r="S90"/>
  <c r="S89"/>
  <c r="S87"/>
  <c r="S80"/>
  <c r="S79"/>
  <c r="S78"/>
  <c r="S77"/>
  <c r="S74"/>
  <c r="S73"/>
  <c r="S70"/>
  <c r="S69"/>
  <c r="S66"/>
  <c r="S65"/>
  <c r="S64"/>
  <c r="S63"/>
  <c r="S58"/>
  <c r="S54"/>
  <c r="S50"/>
  <c r="S46"/>
  <c r="S45"/>
  <c r="S42"/>
  <c r="S41"/>
  <c r="S38"/>
  <c r="S37"/>
  <c r="S34"/>
  <c r="S33"/>
  <c r="S30"/>
  <c r="S29"/>
  <c r="S27"/>
  <c r="S24"/>
  <c r="S22"/>
  <c r="S18"/>
  <c r="S14"/>
  <c r="S10"/>
  <c r="S9"/>
  <c r="S6"/>
  <c r="S5"/>
  <c r="S108"/>
  <c r="S107"/>
  <c r="S103"/>
  <c r="S100"/>
  <c r="S99"/>
  <c r="S96"/>
  <c r="S95"/>
  <c r="S92"/>
  <c r="S91"/>
  <c r="S88"/>
  <c r="S86"/>
  <c r="S85"/>
  <c r="S84"/>
  <c r="S83"/>
  <c r="S82"/>
  <c r="S81"/>
  <c r="S76"/>
  <c r="S75"/>
  <c r="S72"/>
  <c r="S71"/>
  <c r="S68"/>
  <c r="S67"/>
  <c r="S62"/>
  <c r="S61"/>
  <c r="S60"/>
  <c r="S59"/>
  <c r="S57"/>
  <c r="S56"/>
  <c r="S55"/>
  <c r="S53"/>
  <c r="S52"/>
  <c r="S51"/>
  <c r="S49"/>
  <c r="S48"/>
  <c r="S47"/>
  <c r="S44"/>
  <c r="S43"/>
  <c r="S40"/>
  <c r="S39"/>
  <c r="S36"/>
  <c r="S35"/>
  <c r="S32"/>
  <c r="S31"/>
  <c r="S28"/>
  <c r="S26"/>
  <c r="S25"/>
  <c r="S23"/>
  <c r="S21"/>
  <c r="S20"/>
  <c r="S19"/>
  <c r="S17"/>
  <c r="S16"/>
  <c r="S15"/>
  <c r="S13"/>
  <c r="S12"/>
  <c r="S11"/>
  <c r="S8"/>
  <c r="S7"/>
  <c r="E118"/>
  <c r="E117"/>
  <c r="E116"/>
  <c r="E115"/>
  <c r="E113"/>
  <c r="T113"/>
  <c r="N113"/>
  <c r="N114" s="1"/>
  <c r="H113"/>
  <c r="H114" s="1"/>
  <c r="J113"/>
  <c r="J114" s="1"/>
  <c r="L113"/>
  <c r="L114" s="1"/>
  <c r="G113"/>
  <c r="G114" s="1"/>
  <c r="M113" l="1"/>
  <c r="M114" s="1"/>
  <c r="V113"/>
  <c r="S115"/>
  <c r="S116" s="1"/>
  <c r="S113"/>
  <c r="S114" s="1"/>
</calcChain>
</file>

<file path=xl/comments1.xml><?xml version="1.0" encoding="utf-8"?>
<comments xmlns="http://schemas.openxmlformats.org/spreadsheetml/2006/main">
  <authors>
    <author>Korisnik</author>
  </authors>
  <commentList>
    <comment ref="G2" authorId="0">
      <text>
        <r>
          <rPr>
            <b/>
            <sz val="9"/>
            <color indexed="81"/>
            <rFont val="Tahoma"/>
            <family val="2"/>
          </rPr>
          <t>Korisnik:</t>
        </r>
        <r>
          <rPr>
            <sz val="9"/>
            <color indexed="81"/>
            <rFont val="Tahoma"/>
            <family val="2"/>
          </rPr>
          <t xml:space="preserve">
Одржан 06.11.2017. године у амфитеатру.</t>
        </r>
      </text>
    </comment>
    <comment ref="H2" authorId="0">
      <text>
        <r>
          <rPr>
            <b/>
            <sz val="9"/>
            <color indexed="81"/>
            <rFont val="Tahoma"/>
            <family val="2"/>
          </rPr>
          <t>Korisnik:</t>
        </r>
        <r>
          <rPr>
            <sz val="9"/>
            <color indexed="81"/>
            <rFont val="Tahoma"/>
            <family val="2"/>
          </rPr>
          <t xml:space="preserve">
16.11.2017.,
редослед група: 2,3,1</t>
        </r>
      </text>
    </comment>
    <comment ref="K2" authorId="0">
      <text>
        <r>
          <rPr>
            <b/>
            <sz val="9"/>
            <color indexed="81"/>
            <rFont val="Tahoma"/>
            <charset val="1"/>
          </rPr>
          <t>Korisnik:</t>
        </r>
        <r>
          <rPr>
            <sz val="9"/>
            <color indexed="81"/>
            <rFont val="Tahoma"/>
            <charset val="1"/>
          </rPr>
          <t xml:space="preserve">
Провера практичних знања на рачунару из познавања апликативних програма  Word и Excel</t>
        </r>
      </text>
    </comment>
    <comment ref="L2" authorId="0">
      <text>
        <r>
          <rPr>
            <b/>
            <sz val="9"/>
            <color indexed="81"/>
            <rFont val="Tahoma"/>
            <charset val="1"/>
          </rPr>
          <t>Korisnik:</t>
        </r>
        <r>
          <rPr>
            <sz val="9"/>
            <color indexed="81"/>
            <rFont val="Tahoma"/>
            <charset val="1"/>
          </rPr>
          <t xml:space="preserve">
Израда презентације у програму PowerPoint у циљу реализације наставне активности у вртићу. Презентација се ради кући и треба да садржи све елементе обрађене на часу предавања и увежбаване на часовима вежби.</t>
        </r>
      </text>
    </comment>
    <comment ref="M2" authorId="0">
      <text>
        <r>
          <rPr>
            <b/>
            <sz val="9"/>
            <color indexed="81"/>
            <rFont val="Tahoma"/>
            <charset val="1"/>
          </rPr>
          <t>Korisnik:</t>
        </r>
        <r>
          <rPr>
            <sz val="9"/>
            <color indexed="81"/>
            <rFont val="Tahoma"/>
            <charset val="1"/>
          </rPr>
          <t xml:space="preserve">
30. и 31.03.2018., +10 п., Васпитач у 21. веку.</t>
        </r>
      </text>
    </comment>
    <comment ref="O2" authorId="0">
      <text>
        <r>
          <rPr>
            <b/>
            <sz val="9"/>
            <color indexed="81"/>
            <rFont val="Tahoma"/>
            <charset val="1"/>
          </rPr>
          <t>Korisnik:</t>
        </r>
        <r>
          <rPr>
            <sz val="9"/>
            <color indexed="81"/>
            <rFont val="Tahoma"/>
            <charset val="1"/>
          </rPr>
          <t xml:space="preserve">
Поени су за слику цртану на часу вежби</t>
        </r>
      </text>
    </comment>
    <comment ref="P2" authorId="0">
      <text>
        <r>
          <rPr>
            <b/>
            <sz val="9"/>
            <color indexed="81"/>
            <rFont val="Tahoma"/>
            <charset val="1"/>
          </rPr>
          <t>Korisnik:</t>
        </r>
        <r>
          <rPr>
            <sz val="9"/>
            <color indexed="81"/>
            <rFont val="Tahoma"/>
            <charset val="1"/>
          </rPr>
          <t xml:space="preserve">
04.04.2018. Вежбе: PowerPoint- израда презенације на часу.
На последњем часу предвиђеном за израду презентације студенти су оцењени за приказано практично знање са 2 поена.</t>
        </r>
      </text>
    </comment>
    <comment ref="Q2" authorId="0">
      <text>
        <r>
          <rPr>
            <b/>
            <sz val="9"/>
            <color indexed="81"/>
            <rFont val="Tahoma"/>
            <charset val="1"/>
          </rPr>
          <t>Korisnik:</t>
        </r>
        <r>
          <rPr>
            <sz val="9"/>
            <color indexed="81"/>
            <rFont val="Tahoma"/>
            <charset val="1"/>
          </rPr>
          <t xml:space="preserve">
Такмичење за најлепши цртеж у programu Paint.
+3 поена за цртеж урађен кући и послат на конкурс.
Десет најлепших цртежа по оцени студената добијају поена од 5 (два најбоље оцењена, први и други) до 1 поен (девети и десети) и излажу се на изложби у ходнику.</t>
        </r>
      </text>
    </comment>
    <comment ref="R2" authorId="0">
      <text>
        <r>
          <rPr>
            <b/>
            <sz val="9"/>
            <color indexed="81"/>
            <rFont val="Tahoma"/>
            <charset val="1"/>
          </rPr>
          <t>Korisnik:</t>
        </r>
        <r>
          <rPr>
            <sz val="9"/>
            <color indexed="81"/>
            <rFont val="Tahoma"/>
            <charset val="1"/>
          </rPr>
          <t xml:space="preserve">
16.04.2018. год., Одбрана једног дела приложених семинарских радова обављена у рачунарској учионици.</t>
        </r>
      </text>
    </comment>
    <comment ref="T2" authorId="0">
      <text>
        <r>
          <rPr>
            <b/>
            <sz val="9"/>
            <color indexed="81"/>
            <rFont val="Tahoma"/>
            <family val="2"/>
          </rPr>
          <t>Korisnik:</t>
        </r>
        <r>
          <rPr>
            <sz val="9"/>
            <color indexed="81"/>
            <rFont val="Tahoma"/>
            <family val="2"/>
          </rPr>
          <t xml:space="preserve">
Питања из целог градива.
Доноси 20 поена.</t>
        </r>
      </text>
    </comment>
    <comment ref="N7" authorId="0">
      <text>
        <r>
          <rPr>
            <b/>
            <sz val="9"/>
            <color indexed="81"/>
            <rFont val="Tahoma"/>
            <charset val="1"/>
          </rPr>
          <t>Korisnik:</t>
        </r>
        <r>
          <rPr>
            <sz val="9"/>
            <color indexed="81"/>
            <rFont val="Tahoma"/>
            <charset val="1"/>
          </rPr>
          <t xml:space="preserve">
27.02.2018. +1п: Прелом дипломског рада, питања 1-3.</t>
        </r>
      </text>
    </comment>
    <comment ref="N8" authorId="0">
      <text>
        <r>
          <rPr>
            <b/>
            <sz val="9"/>
            <color indexed="81"/>
            <rFont val="Tahoma"/>
            <charset val="1"/>
          </rPr>
          <t>Korisnik:</t>
        </r>
        <r>
          <rPr>
            <sz val="9"/>
            <color indexed="81"/>
            <rFont val="Tahoma"/>
            <charset val="1"/>
          </rPr>
          <t xml:space="preserve">
27.02.2018. +1п: Прелом дипломског рада, питања 1-3.
28.02.2018. +1p
</t>
        </r>
      </text>
    </comment>
    <comment ref="N9" authorId="0">
      <text>
        <r>
          <rPr>
            <b/>
            <sz val="9"/>
            <color indexed="81"/>
            <rFont val="Tahoma"/>
            <charset val="1"/>
          </rPr>
          <t>Korisnik:</t>
        </r>
        <r>
          <rPr>
            <sz val="9"/>
            <color indexed="81"/>
            <rFont val="Tahoma"/>
            <charset val="1"/>
          </rPr>
          <t xml:space="preserve">
28.02.2018. +1p
21.03.2018., +1
28.03.2018., +2
28.03.2018., +2п</t>
        </r>
      </text>
    </comment>
    <comment ref="N11" authorId="0">
      <text>
        <r>
          <rPr>
            <b/>
            <sz val="9"/>
            <color indexed="81"/>
            <rFont val="Tahoma"/>
            <charset val="1"/>
          </rPr>
          <t>Korisnik:</t>
        </r>
        <r>
          <rPr>
            <sz val="9"/>
            <color indexed="81"/>
            <rFont val="Tahoma"/>
            <charset val="1"/>
          </rPr>
          <t xml:space="preserve">
1, Shapes</t>
        </r>
      </text>
    </comment>
    <comment ref="N12" authorId="0">
      <text>
        <r>
          <rPr>
            <b/>
            <sz val="9"/>
            <color indexed="81"/>
            <rFont val="Tahoma"/>
            <charset val="1"/>
          </rPr>
          <t>Korisnik:</t>
        </r>
        <r>
          <rPr>
            <sz val="9"/>
            <color indexed="81"/>
            <rFont val="Tahoma"/>
            <charset val="1"/>
          </rPr>
          <t xml:space="preserve">
21.03.2018., +3
</t>
        </r>
      </text>
    </comment>
    <comment ref="N13" authorId="0">
      <text>
        <r>
          <rPr>
            <b/>
            <sz val="9"/>
            <color indexed="81"/>
            <rFont val="Tahoma"/>
            <charset val="1"/>
          </rPr>
          <t>Korisnik:</t>
        </r>
        <r>
          <rPr>
            <sz val="9"/>
            <color indexed="81"/>
            <rFont val="Tahoma"/>
            <charset val="1"/>
          </rPr>
          <t xml:space="preserve">
21.02.2018., +1p</t>
        </r>
      </text>
    </comment>
    <comment ref="N15" authorId="0">
      <text>
        <r>
          <rPr>
            <b/>
            <sz val="9"/>
            <color indexed="81"/>
            <rFont val="Tahoma"/>
            <charset val="1"/>
          </rPr>
          <t>Korisnik:</t>
        </r>
        <r>
          <rPr>
            <sz val="9"/>
            <color indexed="81"/>
            <rFont val="Tahoma"/>
            <charset val="1"/>
          </rPr>
          <t xml:space="preserve">
21.02.2018., +1p
27.02.2018. +1п: Прелом дипломског рада, питања 1-3.
28.02.2018. +1p
</t>
        </r>
      </text>
    </comment>
    <comment ref="E21" authorId="0">
      <text>
        <r>
          <rPr>
            <b/>
            <sz val="9"/>
            <color indexed="81"/>
            <rFont val="Tahoma"/>
            <family val="2"/>
          </rPr>
          <t>Korisnik:</t>
        </r>
        <r>
          <rPr>
            <sz val="9"/>
            <color indexed="81"/>
            <rFont val="Tahoma"/>
            <family val="2"/>
          </rPr>
          <t xml:space="preserve">
09.03.2018. год.</t>
        </r>
      </text>
    </comment>
    <comment ref="N21" authorId="0">
      <text>
        <r>
          <rPr>
            <b/>
            <sz val="9"/>
            <color indexed="81"/>
            <rFont val="Tahoma"/>
            <charset val="1"/>
          </rPr>
          <t>Korisnik:</t>
        </r>
        <r>
          <rPr>
            <sz val="9"/>
            <color indexed="81"/>
            <rFont val="Tahoma"/>
            <charset val="1"/>
          </rPr>
          <t xml:space="preserve">
27.02.2018. +1п: Прелом дипломског рада, питања 1-3.
02.04.2018., +2
</t>
        </r>
      </text>
    </comment>
    <comment ref="N23" authorId="0">
      <text>
        <r>
          <rPr>
            <b/>
            <sz val="9"/>
            <color indexed="81"/>
            <rFont val="Tahoma"/>
            <charset val="1"/>
          </rPr>
          <t>Korisnik:</t>
        </r>
        <r>
          <rPr>
            <sz val="9"/>
            <color indexed="81"/>
            <rFont val="Tahoma"/>
            <charset val="1"/>
          </rPr>
          <t xml:space="preserve">
21.03.2018., +2
</t>
        </r>
      </text>
    </comment>
    <comment ref="N26" authorId="0">
      <text>
        <r>
          <rPr>
            <b/>
            <sz val="9"/>
            <color indexed="81"/>
            <rFont val="Tahoma"/>
            <charset val="1"/>
          </rPr>
          <t>Korisnik:</t>
        </r>
        <r>
          <rPr>
            <sz val="9"/>
            <color indexed="81"/>
            <rFont val="Tahoma"/>
            <charset val="1"/>
          </rPr>
          <t xml:space="preserve">
21.02.2018., +1p</t>
        </r>
      </text>
    </comment>
    <comment ref="N29" authorId="0">
      <text>
        <r>
          <rPr>
            <b/>
            <sz val="9"/>
            <color indexed="81"/>
            <rFont val="Tahoma"/>
            <charset val="1"/>
          </rPr>
          <t>Korisnik:</t>
        </r>
        <r>
          <rPr>
            <sz val="9"/>
            <color indexed="81"/>
            <rFont val="Tahoma"/>
            <charset val="1"/>
          </rPr>
          <t xml:space="preserve">
21.02.2018., +1p
21.03.2018., +2
28.03.2018., +3</t>
        </r>
      </text>
    </comment>
    <comment ref="N30" authorId="0">
      <text>
        <r>
          <rPr>
            <b/>
            <sz val="9"/>
            <color indexed="81"/>
            <rFont val="Tahoma"/>
            <charset val="1"/>
          </rPr>
          <t>Korisnik:</t>
        </r>
        <r>
          <rPr>
            <sz val="9"/>
            <color indexed="81"/>
            <rFont val="Tahoma"/>
            <charset val="1"/>
          </rPr>
          <t xml:space="preserve">
21.02.2018., +1p</t>
        </r>
      </text>
    </comment>
    <comment ref="N31" authorId="0">
      <text>
        <r>
          <rPr>
            <b/>
            <sz val="9"/>
            <color indexed="81"/>
            <rFont val="Tahoma"/>
            <charset val="1"/>
          </rPr>
          <t>Korisnik:</t>
        </r>
        <r>
          <rPr>
            <sz val="9"/>
            <color indexed="81"/>
            <rFont val="Tahoma"/>
            <charset val="1"/>
          </rPr>
          <t xml:space="preserve">
21.02.2018., +1p
27.02.2018. +1п: Прелом дипломског рада, питања 1-3.
28.02.2018. +1p
21.03.2018., +3, цртеж
</t>
        </r>
      </text>
    </comment>
    <comment ref="N32" authorId="0">
      <text>
        <r>
          <rPr>
            <b/>
            <sz val="9"/>
            <color indexed="81"/>
            <rFont val="Tahoma"/>
            <charset val="1"/>
          </rPr>
          <t>Korisnik:</t>
        </r>
        <r>
          <rPr>
            <sz val="9"/>
            <color indexed="81"/>
            <rFont val="Tahoma"/>
            <charset val="1"/>
          </rPr>
          <t xml:space="preserve">
28.02.2018. +1p
21.03.2018., +1
</t>
        </r>
      </text>
    </comment>
    <comment ref="N33" authorId="0">
      <text>
        <r>
          <rPr>
            <b/>
            <sz val="9"/>
            <color indexed="81"/>
            <rFont val="Tahoma"/>
            <charset val="1"/>
          </rPr>
          <t>Korisnik:</t>
        </r>
        <r>
          <rPr>
            <sz val="9"/>
            <color indexed="81"/>
            <rFont val="Tahoma"/>
            <charset val="1"/>
          </rPr>
          <t xml:space="preserve">
21.03.2018., +2
</t>
        </r>
      </text>
    </comment>
    <comment ref="N34" authorId="0">
      <text>
        <r>
          <rPr>
            <b/>
            <sz val="9"/>
            <color indexed="81"/>
            <rFont val="Tahoma"/>
            <charset val="1"/>
          </rPr>
          <t>Korisnik:</t>
        </r>
        <r>
          <rPr>
            <sz val="9"/>
            <color indexed="81"/>
            <rFont val="Tahoma"/>
            <charset val="1"/>
          </rPr>
          <t xml:space="preserve">
26.03.2018., +3p, Command Prompt</t>
        </r>
      </text>
    </comment>
    <comment ref="N35" authorId="0">
      <text>
        <r>
          <rPr>
            <b/>
            <sz val="9"/>
            <color indexed="81"/>
            <rFont val="Tahoma"/>
            <charset val="1"/>
          </rPr>
          <t>Korisnik:</t>
        </r>
        <r>
          <rPr>
            <sz val="9"/>
            <color indexed="81"/>
            <rFont val="Tahoma"/>
            <charset val="1"/>
          </rPr>
          <t xml:space="preserve">
28.02.2018. +1p + 1p
21.03.2018., +1
11.04.2018., +1
</t>
        </r>
      </text>
    </comment>
    <comment ref="N36" authorId="0">
      <text>
        <r>
          <rPr>
            <b/>
            <sz val="9"/>
            <color indexed="81"/>
            <rFont val="Tahoma"/>
            <family val="2"/>
          </rPr>
          <t>Korisnik:</t>
        </r>
        <r>
          <rPr>
            <sz val="9"/>
            <color indexed="81"/>
            <rFont val="Tahoma"/>
            <family val="2"/>
          </rPr>
          <t xml:space="preserve">
11.04.2018., +1
</t>
        </r>
      </text>
    </comment>
    <comment ref="N37" authorId="0">
      <text>
        <r>
          <rPr>
            <b/>
            <sz val="9"/>
            <color indexed="81"/>
            <rFont val="Tahoma"/>
            <charset val="1"/>
          </rPr>
          <t>Korisnik:</t>
        </r>
        <r>
          <rPr>
            <sz val="9"/>
            <color indexed="81"/>
            <rFont val="Tahoma"/>
            <charset val="1"/>
          </rPr>
          <t xml:space="preserve">
21.03.2018., +3, цртеж,
02.04.2018., +1п
</t>
        </r>
      </text>
    </comment>
    <comment ref="N38" authorId="0">
      <text>
        <r>
          <rPr>
            <b/>
            <sz val="9"/>
            <color indexed="81"/>
            <rFont val="Tahoma"/>
            <charset val="1"/>
          </rPr>
          <t>Korisnik:</t>
        </r>
        <r>
          <rPr>
            <sz val="9"/>
            <color indexed="81"/>
            <rFont val="Tahoma"/>
            <charset val="1"/>
          </rPr>
          <t xml:space="preserve">
11.04.2018., +2п, ITU-T, predat u rukopisu.
</t>
        </r>
      </text>
    </comment>
    <comment ref="N39" authorId="0">
      <text>
        <r>
          <rPr>
            <b/>
            <sz val="9"/>
            <color indexed="81"/>
            <rFont val="Tahoma"/>
            <charset val="1"/>
          </rPr>
          <t xml:space="preserve">Korisnik:
</t>
        </r>
        <r>
          <rPr>
            <sz val="9"/>
            <color indexed="81"/>
            <rFont val="Tahoma"/>
            <family val="2"/>
          </rPr>
          <t xml:space="preserve">11.04.2018., +1
</t>
        </r>
        <r>
          <rPr>
            <b/>
            <sz val="9"/>
            <color indexed="81"/>
            <rFont val="Tahoma"/>
            <charset val="1"/>
          </rPr>
          <t xml:space="preserve">
07.04.2018.</t>
        </r>
        <r>
          <rPr>
            <sz val="9"/>
            <color indexed="81"/>
            <rFont val="Tahoma"/>
            <charset val="1"/>
          </rPr>
          <t xml:space="preserve">
Наслов Re: Domaci Andrijane Ilic 2371
Од Miodrag Nikolić Add contact
За zoran ilic Add contact
Датум данас 21:50
Poštovana koleginice Andrijana,
Potrebno je da napravite svoje sanduče kod nekog od provajdera.
Kada ste poslednji put bili na predavanjima i vežbama? Pogledajte u svoju svesku sa predavanja i vežbi, javite mi datume da bih Vas potražio među potpisanim studentima.
Javite mi se u sredu, ponoviću Vam ono što sam već nekoliko puta objasnio na predavanjima i vežbama.
Odgovori nekih studentkinja na ovo pitanje su već postavljeni na studentskoj mreži, tako da ste sa ovim radom zakasnili. Niste ovo uzalud radili. Javite mi se na usmenom, ovo će Vam biti dopunsko pitanje.
Pozdrav,
nastavnik Miodrag.
On Sat, 7 Apr 2018 18:48:38 +0200, zoran ilic wrote:
Postovani profesore, da li mozete da mi kazete sta spremamo za
kolokvijum i da li pisemo seminarski za vas predmet ili nesto drugo?
Hvala.
2018-04-04 22:06 GMT+02:00 zoran ilic :
ECDL – MEĐUNARODNI SERTIFIKAT O POZNAVANJU RADA NA RAČUNARU
ECDL je evropski standard informatičke edukacije definisan od
strane čelnih evropskih institucija i privrede. Sa preko 15
miliona
sertifikovanih i mrežom u 150 zemalja, ECDL je danas
najrasprostranjeniji standard u svetu.
PODELA ECDL MODULA NA NIVOE
Posedovanje informatičkih znanja i veština je danas ključni
faktor za ravnopravno učešće građana u poslovnim i društvenim
tokovima. ECDL JE POTREBAN SVIMA koji žele da efikasnije
obavljaju svakodnevne poslove, traže zaposlenje ili žele dalji
napredak u karijeri. Kao takav namenjen je studentima,
rukovodiocima
i zaposlenima u privatnom i javnom sektoru.
Kompjuterske veštine takođe obezbeđuju društvenu i ekonomsku
inkluziju, što je od suštinskog značaja za funkcionisanje
zdravih
međuljudskih odnosa. ECDL sertifikacioni programi su koncipirani
tako da zadovolje i potrebe svih starosnih grupa.
ECDL POMAŽE GRAĐANIMA da brzo i lako pristupe čitavom nizu 
informacija i usluga koje pojednostavljuju aktivnosti i štede
vreme:
* E-trgovina – online  kupovina proizvoda i usluga po
najpovoljnijim cenama;
* E-bankarstvo – upravljanje nalozima i plaćanje računa bez
čekanja u redovima;
* E-uprava – pribavljanje formulara, potvrda, uverenja koje
izdaju državne institucije bez obilaska velikog broja šaltera;
* Mogućnost pristupa vestima, informacijama, sadržajima zabavnog
karaktera isl
Links:
------
[1] mailto:zokiforce64@gmail.com</t>
        </r>
      </text>
    </comment>
    <comment ref="N40" authorId="0">
      <text>
        <r>
          <rPr>
            <b/>
            <sz val="9"/>
            <color indexed="81"/>
            <rFont val="Tahoma"/>
            <charset val="1"/>
          </rPr>
          <t>Korisnik:</t>
        </r>
        <r>
          <rPr>
            <sz val="9"/>
            <color indexed="81"/>
            <rFont val="Tahoma"/>
            <charset val="1"/>
          </rPr>
          <t xml:space="preserve">
21.02.2018., +1p
28.02.2018. +1p +1p
28.03.2018., +2</t>
        </r>
      </text>
    </comment>
    <comment ref="N41" authorId="0">
      <text>
        <r>
          <rPr>
            <b/>
            <sz val="9"/>
            <color indexed="81"/>
            <rFont val="Tahoma"/>
            <charset val="1"/>
          </rPr>
          <t>Korisnik:</t>
        </r>
        <r>
          <rPr>
            <sz val="9"/>
            <color indexed="81"/>
            <rFont val="Tahoma"/>
            <charset val="1"/>
          </rPr>
          <t xml:space="preserve">
27.02.2018. +1п: Прелом дипломског рада, питања 1-3.
28.03.2018., +2</t>
        </r>
      </text>
    </comment>
    <comment ref="N43" authorId="0">
      <text>
        <r>
          <rPr>
            <b/>
            <sz val="9"/>
            <color indexed="81"/>
            <rFont val="Tahoma"/>
            <charset val="1"/>
          </rPr>
          <t>Korisnik:</t>
        </r>
        <r>
          <rPr>
            <sz val="9"/>
            <color indexed="81"/>
            <rFont val="Tahoma"/>
            <charset val="1"/>
          </rPr>
          <t xml:space="preserve">
28.02.2018. +1p +2p
21.03.2018., +1
02.04.2018., +1
03.04.2018., +3p, ECDL i mape uma:
11.04.2018., +2п, ITU-T, predat u rukopisu.
From: Aleksandra Jovanovic &lt;jovanovica1996@gmail.com&gt;
Date: уто, 3. апр 2018. 13.32
Subject: 
To: &lt;miodrag.nikolic@medialis.net&gt;
Postovani profesor dobar dan, rekli ste mi da vam posaljem za ECDL sta je i za Mapu uma.
ECDL, odnosno European Computer Driving Licence (u prevodu, Evropska racunarska vozacka dozvola) je test poznavanjaprakticnih vestina, onovnih IT koncepata, koji potvrdjuju da osoba koja poseduje ECDL sertifikat, u potpunosti je osposobljena za koriscenje personalnog racunara i onovnih programskih aplikacija. Evropska komisija je ovu dozvolu ozvanicila 1997. godine kao standard osnovnog informatickog obrazovanja. Mnoge vlade su je usvojile, pa se primenjuje u 147 zemalja. Ima je 6 milliona stanovnika Evropske unije, a prevedena je na 36 jezika. Zbog velikog uspeha u Evropi, prosiren je na ceo svet pod nazivom ICDL (International Computer Driving Licence). ECDL po nastavnom programu Syliabus 5.0 se sastoji od 7 modula :
-Osnove informacionih tehnologija
-Koriscenje racunara i uoravljanje datotekama
-Obrada teksta
-Tabelarne kalkulacije
-Baze podataka
-Prezentacije
-Informacije i komunikacije
Postoje dva nivoa znanja za koje se izdaje ECDL dozvola:
ECDL start-podrazumeva bilo koja od 4 modula
ECDL core-podrazumeva polaganje shih 7 modula.
U Srbiji je usvojen ECDL drzavnom strategijom za razvoj informatickog drustva.
Mapa uma je znacajna jer se uz pomoc nje vaspitno - obrazovni rad moze uciniti zanimljivim, a ucenje brzim i efikasnijim. Mapu uma je lako uvesti u proces nastave, bez obzira na uzrast ucenika jer je ucenici lako shvataju.Efikasnost ucenja se povecava ukoliko nastavnik prilikom izrade mape uma kpristi kompjuter i video-bim. Onaj koji se bavio mapama uma Toni Buzan.
Aleksandra Jovanovic, 2374 druga grupa. Hvala
</t>
        </r>
      </text>
    </comment>
    <comment ref="N46" authorId="0">
      <text>
        <r>
          <rPr>
            <b/>
            <sz val="9"/>
            <color indexed="81"/>
            <rFont val="Tahoma"/>
            <charset val="1"/>
          </rPr>
          <t>Korisnik:</t>
        </r>
        <r>
          <rPr>
            <sz val="9"/>
            <color indexed="81"/>
            <rFont val="Tahoma"/>
            <charset val="1"/>
          </rPr>
          <t xml:space="preserve">
02.04.2018., +1
</t>
        </r>
      </text>
    </comment>
    <comment ref="N47" authorId="0">
      <text>
        <r>
          <rPr>
            <b/>
            <sz val="9"/>
            <color indexed="81"/>
            <rFont val="Tahoma"/>
            <charset val="1"/>
          </rPr>
          <t>Korisnik:</t>
        </r>
        <r>
          <rPr>
            <sz val="9"/>
            <color indexed="81"/>
            <rFont val="Tahoma"/>
            <charset val="1"/>
          </rPr>
          <t xml:space="preserve">
26.03.2018., +3p, Command Prompt
02.04.2018., +1
02.04.2018., +4p, ECDL, Mape uma, predat u rukopisu.
11.04.2018., +2п, ITU-T, predat u rukopisu.
</t>
        </r>
      </text>
    </comment>
    <comment ref="N48" authorId="0">
      <text>
        <r>
          <rPr>
            <b/>
            <sz val="9"/>
            <color indexed="81"/>
            <rFont val="Tahoma"/>
            <charset val="1"/>
          </rPr>
          <t>Korisnik:</t>
        </r>
        <r>
          <rPr>
            <sz val="9"/>
            <color indexed="81"/>
            <rFont val="Tahoma"/>
            <charset val="1"/>
          </rPr>
          <t xml:space="preserve">
11.04.2018., +2
</t>
        </r>
      </text>
    </comment>
    <comment ref="N50" authorId="0">
      <text>
        <r>
          <rPr>
            <b/>
            <sz val="9"/>
            <color indexed="81"/>
            <rFont val="Tahoma"/>
            <charset val="1"/>
          </rPr>
          <t>Korisnik:</t>
        </r>
        <r>
          <rPr>
            <sz val="9"/>
            <color indexed="81"/>
            <rFont val="Tahoma"/>
            <charset val="1"/>
          </rPr>
          <t xml:space="preserve">
21.03.2018., +1,
</t>
        </r>
      </text>
    </comment>
    <comment ref="N51" authorId="0">
      <text>
        <r>
          <rPr>
            <b/>
            <sz val="9"/>
            <color indexed="81"/>
            <rFont val="Tahoma"/>
            <charset val="1"/>
          </rPr>
          <t>Korisnik:</t>
        </r>
        <r>
          <rPr>
            <sz val="9"/>
            <color indexed="81"/>
            <rFont val="Tahoma"/>
            <charset val="1"/>
          </rPr>
          <t xml:space="preserve">
27.02.2018. +1п: Прелом дипломског рада, питања 1-3.
28.02.2018. +1p +1p</t>
        </r>
      </text>
    </comment>
    <comment ref="N59" authorId="0">
      <text>
        <r>
          <rPr>
            <b/>
            <sz val="9"/>
            <color indexed="81"/>
            <rFont val="Tahoma"/>
            <charset val="1"/>
          </rPr>
          <t>Korisnik:</t>
        </r>
        <r>
          <rPr>
            <sz val="9"/>
            <color indexed="81"/>
            <rFont val="Tahoma"/>
            <charset val="1"/>
          </rPr>
          <t xml:space="preserve">
27.02.2018. +1п: Прелом дипломског рада, питања 1-3.
28.02.2018. +1p
02.04.2018., +1
</t>
        </r>
      </text>
    </comment>
    <comment ref="N60" authorId="0">
      <text>
        <r>
          <rPr>
            <b/>
            <sz val="9"/>
            <color indexed="81"/>
            <rFont val="Tahoma"/>
            <charset val="1"/>
          </rPr>
          <t>Korisnik:</t>
        </r>
        <r>
          <rPr>
            <sz val="9"/>
            <color indexed="81"/>
            <rFont val="Tahoma"/>
            <charset val="1"/>
          </rPr>
          <t xml:space="preserve">
14.02.2018., +1п
21.02.2018., +1p
27.02.2018. +1п: Прелом дипломског рада, питања 1-3.
28.02.2018. +1p
21.03.2018., +1
</t>
        </r>
      </text>
    </comment>
    <comment ref="N61" authorId="0">
      <text>
        <r>
          <rPr>
            <b/>
            <sz val="9"/>
            <color indexed="81"/>
            <rFont val="Tahoma"/>
            <charset val="1"/>
          </rPr>
          <t>Korisnik:</t>
        </r>
        <r>
          <rPr>
            <sz val="9"/>
            <color indexed="81"/>
            <rFont val="Tahoma"/>
            <charset val="1"/>
          </rPr>
          <t xml:space="preserve">
28.02.2018. +1p</t>
        </r>
      </text>
    </comment>
    <comment ref="N62" authorId="0">
      <text>
        <r>
          <rPr>
            <b/>
            <sz val="9"/>
            <color indexed="81"/>
            <rFont val="Tahoma"/>
            <charset val="1"/>
          </rPr>
          <t>Korisnik:</t>
        </r>
        <r>
          <rPr>
            <sz val="9"/>
            <color indexed="81"/>
            <rFont val="Tahoma"/>
            <charset val="1"/>
          </rPr>
          <t xml:space="preserve">
02.04.2018., +1п
</t>
        </r>
      </text>
    </comment>
    <comment ref="E65" authorId="0">
      <text>
        <r>
          <rPr>
            <b/>
            <sz val="9"/>
            <color indexed="81"/>
            <rFont val="Tahoma"/>
            <family val="2"/>
          </rPr>
          <t>Korisnik:</t>
        </r>
        <r>
          <rPr>
            <sz val="9"/>
            <color indexed="81"/>
            <rFont val="Tahoma"/>
            <family val="2"/>
          </rPr>
          <t xml:space="preserve">
09.03.2018. год.</t>
        </r>
      </text>
    </comment>
    <comment ref="N65" authorId="0">
      <text>
        <r>
          <rPr>
            <b/>
            <sz val="9"/>
            <color indexed="81"/>
            <rFont val="Tahoma"/>
            <charset val="1"/>
          </rPr>
          <t>Korisnik:</t>
        </r>
        <r>
          <rPr>
            <sz val="9"/>
            <color indexed="81"/>
            <rFont val="Tahoma"/>
            <charset val="1"/>
          </rPr>
          <t xml:space="preserve">
27.02.2018. +1п: Прелом дипломског рада, питања 1-3.
21.03.2018., +3п за цртеж,</t>
        </r>
      </text>
    </comment>
    <comment ref="N66" authorId="0">
      <text>
        <r>
          <rPr>
            <b/>
            <sz val="9"/>
            <color indexed="81"/>
            <rFont val="Tahoma"/>
            <charset val="1"/>
          </rPr>
          <t>Korisnik:</t>
        </r>
        <r>
          <rPr>
            <sz val="9"/>
            <color indexed="81"/>
            <rFont val="Tahoma"/>
            <charset val="1"/>
          </rPr>
          <t xml:space="preserve">
27.02.2018. +1п: Прелом дипломског рада, питања 1-3.</t>
        </r>
      </text>
    </comment>
    <comment ref="E67" authorId="0">
      <text>
        <r>
          <rPr>
            <b/>
            <sz val="9"/>
            <color indexed="81"/>
            <rFont val="Tahoma"/>
            <family val="2"/>
          </rPr>
          <t>Korisnik:</t>
        </r>
        <r>
          <rPr>
            <sz val="9"/>
            <color indexed="81"/>
            <rFont val="Tahoma"/>
            <family val="2"/>
          </rPr>
          <t xml:space="preserve">
09.03.2018. год.</t>
        </r>
      </text>
    </comment>
    <comment ref="N67" authorId="0">
      <text>
        <r>
          <rPr>
            <b/>
            <sz val="9"/>
            <color indexed="81"/>
            <rFont val="Tahoma"/>
            <charset val="1"/>
          </rPr>
          <t>Korisnik:</t>
        </r>
        <r>
          <rPr>
            <sz val="9"/>
            <color indexed="81"/>
            <rFont val="Tahoma"/>
            <charset val="1"/>
          </rPr>
          <t xml:space="preserve">
28.02.2018. +1p +1p
11.04.2018., +2</t>
        </r>
      </text>
    </comment>
    <comment ref="N68" authorId="0">
      <text>
        <r>
          <rPr>
            <b/>
            <sz val="9"/>
            <color indexed="81"/>
            <rFont val="Tahoma"/>
            <charset val="1"/>
          </rPr>
          <t>Korisnik:</t>
        </r>
        <r>
          <rPr>
            <sz val="9"/>
            <color indexed="81"/>
            <rFont val="Tahoma"/>
            <charset val="1"/>
          </rPr>
          <t xml:space="preserve">
21.02.2018., +1p
28.02.2018. +1p+1p
21.03.2018., +1п
03.04.2018., +1p, ECDL i Toni Buzan
02.04.2018., +1п
Sta je ECDL.ECDL je skracenica od European Computer Driving Licence (Evropsko racunarska vozacka dozvola).To je test poznavanja prakticnih vestina ,osnovnih IT koncepata,koji potvrdjuju da osoba koja poseduje ECDL sartifikat je osposobljena za koriscenje personalnih racunara i osnovnih aplikativnih programa.U Evropi je poznat kao ICDL -Internacional Computer Driving Licence .
I odgovor na pitanje Ko je tvorac mape uma to je Toni Buzan.
04.04.2018., +2p, ITU-T:
Наслов Odgovor na pitanje ITU-T
Од Jelena Momcilovic Add contact
За miodrag.nikolic@medianis.net Add contact
Датум Сре 22:08
ITU(engleski International Telecommunication Union) je medjunarodna organizacija.tj. specijalizovana agencija ujedinjenih nacija odgovorna za pitanja koja se ticu informacijske i komunikacijske tehnologije.Medjunarodna telekomunikaciona unija ITU sastavljena je od tri sektora 
1.radiokomunikacija (ITU-R)
2.sektor standardizacije (ITU-T)
3.sektor razvoja (ITU-D)
ITU-T (International Telecommunication Standardization Sector) nadlezan je za standardizaciju telekomunikacija na globalnom nivou razmatra pitanja na kojima ce se temeljiti preporuke iz oblasti standardizacije i odlucuje o programu rada studijskih grupa .
Jelena Momcilovic treca grupa ,treca godina 2399</t>
        </r>
      </text>
    </comment>
    <comment ref="Q68" authorId="0">
      <text>
        <r>
          <rPr>
            <b/>
            <sz val="9"/>
            <color indexed="81"/>
            <rFont val="Tahoma"/>
            <charset val="1"/>
          </rPr>
          <t>Korisnik:</t>
        </r>
        <r>
          <rPr>
            <sz val="9"/>
            <color indexed="81"/>
            <rFont val="Tahoma"/>
            <charset val="1"/>
          </rPr>
          <t xml:space="preserve">
09.04.2018.</t>
        </r>
      </text>
    </comment>
    <comment ref="N69" authorId="0">
      <text>
        <r>
          <rPr>
            <b/>
            <sz val="9"/>
            <color indexed="81"/>
            <rFont val="Tahoma"/>
            <charset val="1"/>
          </rPr>
          <t>Korisnik:</t>
        </r>
        <r>
          <rPr>
            <sz val="9"/>
            <color indexed="81"/>
            <rFont val="Tahoma"/>
            <charset val="1"/>
          </rPr>
          <t xml:space="preserve">
02.04.2018., +1п
</t>
        </r>
      </text>
    </comment>
    <comment ref="N70" authorId="0">
      <text>
        <r>
          <rPr>
            <b/>
            <sz val="9"/>
            <color indexed="81"/>
            <rFont val="Tahoma"/>
            <charset val="1"/>
          </rPr>
          <t>Korisnik:</t>
        </r>
        <r>
          <rPr>
            <sz val="9"/>
            <color indexed="81"/>
            <rFont val="Tahoma"/>
            <charset val="1"/>
          </rPr>
          <t xml:space="preserve">
14.02.2018., +1п
21.02.2018., +1p
28.02.2018. +1p
21.03.2018., +2п+3п</t>
        </r>
      </text>
    </comment>
    <comment ref="N71" authorId="0">
      <text>
        <r>
          <rPr>
            <b/>
            <sz val="9"/>
            <color indexed="81"/>
            <rFont val="Tahoma"/>
            <charset val="1"/>
          </rPr>
          <t>Korisnik:</t>
        </r>
        <r>
          <rPr>
            <sz val="9"/>
            <color indexed="81"/>
            <rFont val="Tahoma"/>
            <charset val="1"/>
          </rPr>
          <t xml:space="preserve">
02.04.2018., +1п</t>
        </r>
      </text>
    </comment>
    <comment ref="N72" authorId="0">
      <text>
        <r>
          <rPr>
            <b/>
            <sz val="9"/>
            <color indexed="81"/>
            <rFont val="Tahoma"/>
            <charset val="1"/>
          </rPr>
          <t>Korisnik:</t>
        </r>
        <r>
          <rPr>
            <sz val="9"/>
            <color indexed="81"/>
            <rFont val="Tahoma"/>
            <charset val="1"/>
          </rPr>
          <t xml:space="preserve">
02.04.2018., +1п
</t>
        </r>
      </text>
    </comment>
    <comment ref="N73" authorId="0">
      <text>
        <r>
          <rPr>
            <b/>
            <sz val="9"/>
            <color indexed="81"/>
            <rFont val="Tahoma"/>
            <charset val="1"/>
          </rPr>
          <t>Korisnik:</t>
        </r>
        <r>
          <rPr>
            <sz val="9"/>
            <color indexed="81"/>
            <rFont val="Tahoma"/>
            <charset val="1"/>
          </rPr>
          <t xml:space="preserve">
28.02.2018. +1p</t>
        </r>
      </text>
    </comment>
    <comment ref="N74" authorId="0">
      <text>
        <r>
          <rPr>
            <b/>
            <sz val="9"/>
            <color indexed="81"/>
            <rFont val="Tahoma"/>
            <charset val="1"/>
          </rPr>
          <t>Korisnik:</t>
        </r>
        <r>
          <rPr>
            <sz val="9"/>
            <color indexed="81"/>
            <rFont val="Tahoma"/>
            <charset val="1"/>
          </rPr>
          <t xml:space="preserve">
28.03.2018., +5, +2
</t>
        </r>
      </text>
    </comment>
    <comment ref="N75" authorId="0">
      <text>
        <r>
          <rPr>
            <b/>
            <sz val="9"/>
            <color indexed="81"/>
            <rFont val="Tahoma"/>
            <charset val="1"/>
          </rPr>
          <t>Korisnik:</t>
        </r>
        <r>
          <rPr>
            <sz val="9"/>
            <color indexed="81"/>
            <rFont val="Tahoma"/>
            <charset val="1"/>
          </rPr>
          <t xml:space="preserve">
28.02.2018. +1p
28.03.2018., +2</t>
        </r>
      </text>
    </comment>
    <comment ref="N77" authorId="0">
      <text>
        <r>
          <rPr>
            <b/>
            <sz val="9"/>
            <color indexed="81"/>
            <rFont val="Tahoma"/>
            <charset val="1"/>
          </rPr>
          <t>Korisnik:</t>
        </r>
        <r>
          <rPr>
            <sz val="9"/>
            <color indexed="81"/>
            <rFont val="Tahoma"/>
            <charset val="1"/>
          </rPr>
          <t xml:space="preserve">
21.03.2018., +1п
02.04.2018., +1п</t>
        </r>
      </text>
    </comment>
    <comment ref="N78" authorId="0">
      <text>
        <r>
          <rPr>
            <b/>
            <sz val="9"/>
            <color indexed="81"/>
            <rFont val="Tahoma"/>
            <charset val="1"/>
          </rPr>
          <t>Korisnik:</t>
        </r>
        <r>
          <rPr>
            <sz val="9"/>
            <color indexed="81"/>
            <rFont val="Tahoma"/>
            <charset val="1"/>
          </rPr>
          <t xml:space="preserve">
21.03.2018., +3п за цртеж,
</t>
        </r>
      </text>
    </comment>
    <comment ref="N79" authorId="0">
      <text>
        <r>
          <rPr>
            <b/>
            <sz val="9"/>
            <color indexed="81"/>
            <rFont val="Tahoma"/>
            <charset val="1"/>
          </rPr>
          <t>Korisnik:</t>
        </r>
        <r>
          <rPr>
            <sz val="9"/>
            <color indexed="81"/>
            <rFont val="Tahoma"/>
            <charset val="1"/>
          </rPr>
          <t xml:space="preserve">
21.03.2018., +1п</t>
        </r>
      </text>
    </comment>
    <comment ref="N81" authorId="0">
      <text>
        <r>
          <rPr>
            <b/>
            <sz val="9"/>
            <color indexed="81"/>
            <rFont val="Tahoma"/>
            <charset val="1"/>
          </rPr>
          <t>Korisnik:</t>
        </r>
        <r>
          <rPr>
            <sz val="9"/>
            <color indexed="81"/>
            <rFont val="Tahoma"/>
            <charset val="1"/>
          </rPr>
          <t xml:space="preserve">
27.02.2018. +2п: Прелом дипломског рада, питања 1-3.
21.03.2018., +3п за цртеж,
02.04.2018., +1п
</t>
        </r>
      </text>
    </comment>
    <comment ref="N82" authorId="0">
      <text>
        <r>
          <rPr>
            <b/>
            <sz val="9"/>
            <color indexed="81"/>
            <rFont val="Tahoma"/>
            <charset val="1"/>
          </rPr>
          <t>Korisnik:</t>
        </r>
        <r>
          <rPr>
            <sz val="9"/>
            <color indexed="81"/>
            <rFont val="Tahoma"/>
            <charset val="1"/>
          </rPr>
          <t xml:space="preserve">
26.03.0+2p izreka
28.03.2018., +2</t>
        </r>
      </text>
    </comment>
    <comment ref="N86" authorId="0">
      <text>
        <r>
          <rPr>
            <b/>
            <sz val="9"/>
            <color indexed="81"/>
            <rFont val="Tahoma"/>
            <charset val="1"/>
          </rPr>
          <t>Korisnik:</t>
        </r>
        <r>
          <rPr>
            <sz val="9"/>
            <color indexed="81"/>
            <rFont val="Tahoma"/>
            <charset val="1"/>
          </rPr>
          <t xml:space="preserve">
04.04.2014., +2п
</t>
        </r>
      </text>
    </comment>
    <comment ref="N88" authorId="0">
      <text>
        <r>
          <rPr>
            <b/>
            <sz val="9"/>
            <color indexed="81"/>
            <rFont val="Tahoma"/>
            <charset val="1"/>
          </rPr>
          <t>Korisnik:</t>
        </r>
        <r>
          <rPr>
            <sz val="9"/>
            <color indexed="81"/>
            <rFont val="Tahoma"/>
            <charset val="1"/>
          </rPr>
          <t xml:space="preserve">
28.02.2018. +3p
21.03.2018., +4п
28.03.2018., +2
02.04.2018., +3p
04.04.2014., +2п
16.04.2014., +2
</t>
        </r>
      </text>
    </comment>
    <comment ref="N90" authorId="0">
      <text>
        <r>
          <rPr>
            <b/>
            <sz val="9"/>
            <color indexed="81"/>
            <rFont val="Tahoma"/>
            <charset val="1"/>
          </rPr>
          <t>Korisnik:</t>
        </r>
        <r>
          <rPr>
            <sz val="9"/>
            <color indexed="81"/>
            <rFont val="Tahoma"/>
            <charset val="1"/>
          </rPr>
          <t xml:space="preserve">
28.02.2018. +1p
21.03.2018., +1
02.04.2018., +2</t>
        </r>
      </text>
    </comment>
    <comment ref="N91" authorId="0">
      <text>
        <r>
          <rPr>
            <b/>
            <sz val="9"/>
            <color indexed="81"/>
            <rFont val="Tahoma"/>
            <charset val="1"/>
          </rPr>
          <t>Korisnik:</t>
        </r>
        <r>
          <rPr>
            <sz val="9"/>
            <color indexed="81"/>
            <rFont val="Tahoma"/>
            <charset val="1"/>
          </rPr>
          <t xml:space="preserve">
02.04.2018., +1п
</t>
        </r>
      </text>
    </comment>
    <comment ref="N92" authorId="0">
      <text>
        <r>
          <rPr>
            <b/>
            <sz val="9"/>
            <color indexed="81"/>
            <rFont val="Tahoma"/>
            <charset val="1"/>
          </rPr>
          <t>Korisnik:</t>
        </r>
        <r>
          <rPr>
            <sz val="9"/>
            <color indexed="81"/>
            <rFont val="Tahoma"/>
            <charset val="1"/>
          </rPr>
          <t xml:space="preserve">
27.02.2018. +1п: Прелом дипломског рада, питања 1-3.
21.03.2018., +3п
</t>
        </r>
      </text>
    </comment>
    <comment ref="N93" authorId="0">
      <text>
        <r>
          <rPr>
            <b/>
            <sz val="9"/>
            <color indexed="81"/>
            <rFont val="Tahoma"/>
            <charset val="1"/>
          </rPr>
          <t>Korisnik:</t>
        </r>
        <r>
          <rPr>
            <sz val="9"/>
            <color indexed="81"/>
            <rFont val="Tahoma"/>
            <charset val="1"/>
          </rPr>
          <t xml:space="preserve">
21.02.2018., +2p
28.02.2018. +2p
14.03.2018. +2p, PNG (P-portable, značenje)
21.03.2018., +2п
28.03.2018., +3
04.04.2014., +2п, +2п, +2п
</t>
        </r>
      </text>
    </comment>
    <comment ref="N94" authorId="0">
      <text>
        <r>
          <rPr>
            <b/>
            <sz val="9"/>
            <color indexed="81"/>
            <rFont val="Tahoma"/>
            <charset val="1"/>
          </rPr>
          <t>Korisnik:</t>
        </r>
        <r>
          <rPr>
            <sz val="9"/>
            <color indexed="81"/>
            <rFont val="Tahoma"/>
            <charset val="1"/>
          </rPr>
          <t xml:space="preserve">
28.02.2018. +1p
02.04.2018., +1
</t>
        </r>
      </text>
    </comment>
    <comment ref="E95" authorId="0">
      <text>
        <r>
          <rPr>
            <b/>
            <sz val="9"/>
            <color indexed="81"/>
            <rFont val="Tahoma"/>
            <family val="2"/>
          </rPr>
          <t>Korisnik:</t>
        </r>
        <r>
          <rPr>
            <sz val="9"/>
            <color indexed="81"/>
            <rFont val="Tahoma"/>
            <family val="2"/>
          </rPr>
          <t xml:space="preserve">
09.03.2018. год.</t>
        </r>
      </text>
    </comment>
    <comment ref="N95" authorId="0">
      <text>
        <r>
          <rPr>
            <b/>
            <sz val="9"/>
            <color indexed="81"/>
            <rFont val="Tahoma"/>
            <charset val="1"/>
          </rPr>
          <t>Korisnik:</t>
        </r>
        <r>
          <rPr>
            <sz val="9"/>
            <color indexed="81"/>
            <rFont val="Tahoma"/>
            <charset val="1"/>
          </rPr>
          <t xml:space="preserve">
21.02.2018., +1p</t>
        </r>
      </text>
    </comment>
    <comment ref="N96" authorId="0">
      <text>
        <r>
          <rPr>
            <b/>
            <sz val="9"/>
            <color indexed="81"/>
            <rFont val="Tahoma"/>
            <charset val="1"/>
          </rPr>
          <t>Korisnik:</t>
        </r>
        <r>
          <rPr>
            <sz val="9"/>
            <color indexed="81"/>
            <rFont val="Tahoma"/>
            <charset val="1"/>
          </rPr>
          <t xml:space="preserve">
26.02.2018., +2п
28.02.2018. +2p
09.03.2018. +X, Clipbord, Batch obrada
02.04.2018., +1
16.04.2018., +2, Heliocentrični sistem
Поштовани професоре,
Овим путем се јављам јер сам уочила грешку у табели коју сте објавили на сајту школе а у вези са поенима везаним за посебне активности. Наиме, осим 2 поена које сам освојила 28.02.2018. имам још 2 незаведена поена које сам освојила 26.02.2018. Један поен од та два је био је за рад на главном рачунару где је у дипломском раду требало  извршити нумерацију страница, положај бројева доле десно а на првој страници не приказивати број странице, а други поен сам добила захваљујући томе што сам знала да Gutter  служи за коричење. Дакле у рубрици за посебне активности треба да стоји 4 поена.
Ово обраћање бих искористила и да дам одговор на питање које сте поставили за три поена на предавањима 07.03.2018. и освојим поене уколико ме неко од колега није предухитрио. Поставили сте питање где се привремено чува фотографија коју смо „уснимили“ притиском на дугме Print Screen (Prt Sc). Мој одговор био је на clipboard-у.  Следеће Ваше питање које је уследило био је покушај превода термина  clipboard, пошто на предавањима нико није знао одговор  то питање је остало за три поена али да се одговор пошаље мејлом на Вашу адресу.
Clipboard је табла са штипаљком која служи да би се на њу прикачили листови. (Clip-штипаљка, board-табла)
          Слика 1. Табла са штипаљком
Творци овог „термина“ су вероватно желећи да кориснику олакшају употребили баш ову реч јер их та привремена меморија асоцира на ову таблу  где ви можете прикачити штипаљком привремено нешто и „откачити“ кад вам је потребно као и на clipboard-у. На clipboard-у садржај који нам је потребан уз помоћ неких од следећих опција команди Copy, Cut  или Prt Sc  привремено  „прикачимо“   и бирањем команде Paste убацимо онде где је потребно тј.у жељену апликацију. У овој привременој меморији може се налазити само по једна ствар. Свака нова ствар коју смо копирали или исекли  замењује текући садржај.
Извор: http://onlinerecnik.com/recnik/engleski/srpski/clipboard
Датума 21.02. 2018. такође сте поставили питање за три поена а на следећим предавањима нисте рекли да је неко од студената дао одговор па сам претпоставила да можда још увек нико није одговорио. 
Предавање је било о оперативним системима. Питање се тицало пакетне обраде података која је везана за другу генерацију рачунара када је систем бушених картица заменила магнетна трака, односно тицало се превода  и значења енгл. Batch processing.
Студенти су нагађали да то Batch значи нежења јер звучи као bachelor на шта сте се Ви надовезали  и питањем шта је bachelor's degree.
Batch може значити и нежења али у овом случају реч која највише одговара контексту  је управо она која је и у литератури наведена код Стошић Л.(2010) Информатика и стандардни софтвер РС-а.
1.Batch поред доста других значења које има означава и пакет или групу који нама у овом контексту одговара.
 Извор: http://onlinerecnik.com/recnik/engleski/srpski/batch
2.Processing означава обраду
Извор: https://translate.google.com/#auto/sr/processing
Одатле је и превод пакетна тј. групна обрада.
3. Bachelor's degree
У Србији студент може завршити основне академске студије и основне струковне студије.
Након што заврши основне академске студије које трају 3 године добија диплому bachelor. Пример: студент који је завршио основне академске студије у трајању од 3 године на смеру географ, стиче назив географ.
Дипломирани bachelor with honours је студент који заврши основне академске студије у трајању од 4 године. (нпр. дипломирани географ).
Мaster (нпр.  мастер географ) студент који заврши мастер студије које трају једну или две године чиме стиче назив „дипломирани“ са назнаком звања другог степена дипломских академских студија из одговарајуће области.
Специјалиста је студент који заврши специјалистичке академске студије у трајању најмање од једне године (нпр. специјалиста географ).
Ph. D. (доктор наука),
Dr. sci. (доктор медицинских наука),
Dr.juris (доктор правних наука)
Када говоримо о основним струковним студијама студент после три године добија стручни назив нпр.струковни географ са назнаком звања првог степена струковних студија- bachelor appl. односно bachelor of applied science.
Professional master је звање које студент добије после завршених специјалистичких струковних студија у трајању од најмање годину дана и назива се и „специјалиста“ (нпр. специјалиста струковни географ).
Извори:
http://fakulteti.edukacija.rs/studentski-zivot/vrste-diploma-i-ustanova
http://onlinerecnik.com/recnik/engleski/srpski/bachelor
С поштовањем
Ивана Стевановић
број индекса 2424
21.03.2018., +1п
</t>
        </r>
      </text>
    </comment>
    <comment ref="N97" authorId="0">
      <text>
        <r>
          <rPr>
            <b/>
            <sz val="9"/>
            <color indexed="81"/>
            <rFont val="Tahoma"/>
            <charset val="1"/>
          </rPr>
          <t>Korisnik:</t>
        </r>
        <r>
          <rPr>
            <sz val="9"/>
            <color indexed="81"/>
            <rFont val="Tahoma"/>
            <charset val="1"/>
          </rPr>
          <t xml:space="preserve">
21.02.2018., +1p
</t>
        </r>
      </text>
    </comment>
    <comment ref="N98" authorId="0">
      <text>
        <r>
          <rPr>
            <b/>
            <sz val="9"/>
            <color indexed="81"/>
            <rFont val="Tahoma"/>
            <charset val="1"/>
          </rPr>
          <t>Korisnik:</t>
        </r>
        <r>
          <rPr>
            <sz val="9"/>
            <color indexed="81"/>
            <rFont val="Tahoma"/>
            <charset val="1"/>
          </rPr>
          <t xml:space="preserve">
21.02.2018., +1p
28.02.2018. +1p
21.03.2018., +1п
04.04.2014., +2п
16.04.2018., +2
</t>
        </r>
      </text>
    </comment>
    <comment ref="E99" authorId="0">
      <text>
        <r>
          <rPr>
            <b/>
            <sz val="9"/>
            <color indexed="81"/>
            <rFont val="Tahoma"/>
            <family val="2"/>
          </rPr>
          <t>Korisnik:</t>
        </r>
        <r>
          <rPr>
            <sz val="9"/>
            <color indexed="81"/>
            <rFont val="Tahoma"/>
            <family val="2"/>
          </rPr>
          <t xml:space="preserve">
09.03.2018. год.</t>
        </r>
      </text>
    </comment>
    <comment ref="N99" authorId="0">
      <text>
        <r>
          <rPr>
            <b/>
            <sz val="9"/>
            <color indexed="81"/>
            <rFont val="Tahoma"/>
            <charset val="1"/>
          </rPr>
          <t>Korisnik:</t>
        </r>
        <r>
          <rPr>
            <sz val="9"/>
            <color indexed="81"/>
            <rFont val="Tahoma"/>
            <charset val="1"/>
          </rPr>
          <t xml:space="preserve">
21.02.2018., +2p
27.02.2018. +1п: Прелом дипломског рада, питања 1-3.
28.02.2018. +2p</t>
        </r>
      </text>
    </comment>
    <comment ref="E101" authorId="0">
      <text>
        <r>
          <rPr>
            <b/>
            <sz val="9"/>
            <color indexed="81"/>
            <rFont val="Tahoma"/>
            <charset val="1"/>
          </rPr>
          <t>Korisnik:</t>
        </r>
        <r>
          <rPr>
            <sz val="9"/>
            <color indexed="81"/>
            <rFont val="Tahoma"/>
            <charset val="1"/>
          </rPr>
          <t xml:space="preserve">
Javila se da ima zdravstvenih problema i da neće moći na proveru znanja.</t>
        </r>
      </text>
    </comment>
    <comment ref="N103" authorId="0">
      <text>
        <r>
          <rPr>
            <b/>
            <sz val="9"/>
            <color indexed="81"/>
            <rFont val="Tahoma"/>
            <charset val="1"/>
          </rPr>
          <t>Korisnik:</t>
        </r>
        <r>
          <rPr>
            <sz val="9"/>
            <color indexed="81"/>
            <rFont val="Tahoma"/>
            <charset val="1"/>
          </rPr>
          <t xml:space="preserve">
21.02.2018., +1p
04.04.2014., +2п
</t>
        </r>
      </text>
    </comment>
    <comment ref="N104" authorId="0">
      <text>
        <r>
          <rPr>
            <b/>
            <sz val="9"/>
            <color indexed="81"/>
            <rFont val="Tahoma"/>
            <charset val="1"/>
          </rPr>
          <t>Korisnik:</t>
        </r>
        <r>
          <rPr>
            <sz val="9"/>
            <color indexed="81"/>
            <rFont val="Tahoma"/>
            <charset val="1"/>
          </rPr>
          <t xml:space="preserve">
04.04.2014., +3п
</t>
        </r>
      </text>
    </comment>
    <comment ref="N107" authorId="0">
      <text>
        <r>
          <rPr>
            <b/>
            <sz val="9"/>
            <color indexed="81"/>
            <rFont val="Tahoma"/>
            <charset val="1"/>
          </rPr>
          <t>Korisnik:</t>
        </r>
        <r>
          <rPr>
            <sz val="9"/>
            <color indexed="81"/>
            <rFont val="Tahoma"/>
            <charset val="1"/>
          </rPr>
          <t xml:space="preserve">
21.02.2018., +1p</t>
        </r>
      </text>
    </comment>
    <comment ref="N108" authorId="0">
      <text>
        <r>
          <rPr>
            <b/>
            <sz val="9"/>
            <color indexed="81"/>
            <rFont val="Tahoma"/>
            <charset val="1"/>
          </rPr>
          <t>Korisnik:</t>
        </r>
        <r>
          <rPr>
            <sz val="9"/>
            <color indexed="81"/>
            <rFont val="Tahoma"/>
            <charset val="1"/>
          </rPr>
          <t xml:space="preserve">
21.02.2018., +1p</t>
        </r>
      </text>
    </comment>
    <comment ref="N109" authorId="0">
      <text>
        <r>
          <rPr>
            <b/>
            <sz val="9"/>
            <color indexed="81"/>
            <rFont val="Tahoma"/>
            <charset val="1"/>
          </rPr>
          <t>Korisnik:</t>
        </r>
        <r>
          <rPr>
            <sz val="9"/>
            <color indexed="81"/>
            <rFont val="Tahoma"/>
            <charset val="1"/>
          </rPr>
          <t xml:space="preserve">
02.04.2018., +1п
</t>
        </r>
      </text>
    </comment>
    <comment ref="N110" authorId="0">
      <text>
        <r>
          <rPr>
            <b/>
            <sz val="9"/>
            <color indexed="81"/>
            <rFont val="Tahoma"/>
            <charset val="1"/>
          </rPr>
          <t>Korisnik:</t>
        </r>
        <r>
          <rPr>
            <sz val="9"/>
            <color indexed="81"/>
            <rFont val="Tahoma"/>
            <charset val="1"/>
          </rPr>
          <t xml:space="preserve">
02.04.2018., +1п
</t>
        </r>
      </text>
    </comment>
    <comment ref="G113" authorId="0">
      <text>
        <r>
          <rPr>
            <b/>
            <sz val="9"/>
            <color indexed="81"/>
            <rFont val="Tahoma"/>
            <family val="2"/>
          </rPr>
          <t>Korisnik:</t>
        </r>
        <r>
          <rPr>
            <sz val="9"/>
            <color indexed="81"/>
            <rFont val="Tahoma"/>
            <family val="2"/>
          </rPr>
          <t xml:space="preserve">
Број изашлих на 
први колоквијум теоретски</t>
        </r>
      </text>
    </comment>
  </commentList>
</comments>
</file>

<file path=xl/sharedStrings.xml><?xml version="1.0" encoding="utf-8"?>
<sst xmlns="http://schemas.openxmlformats.org/spreadsheetml/2006/main" count="481" uniqueCount="299">
  <si>
    <t>Презиме и име</t>
  </si>
  <si>
    <t>Бр.инд.</t>
  </si>
  <si>
    <t>Ст.</t>
  </si>
  <si>
    <t>Адамов Катарина</t>
  </si>
  <si>
    <t>Антић Драгана</t>
  </si>
  <si>
    <t>Арсић Александра</t>
  </si>
  <si>
    <t>Бранковић Марија</t>
  </si>
  <si>
    <t>Вукашиновић Јована</t>
  </si>
  <si>
    <t>Гавриловић Милан</t>
  </si>
  <si>
    <t>Дашић Стефан</t>
  </si>
  <si>
    <t>Дикић Дејана</t>
  </si>
  <si>
    <t>Димитријевић Маја</t>
  </si>
  <si>
    <t>Динић Драгана</t>
  </si>
  <si>
    <t>Динић К. Јелена</t>
  </si>
  <si>
    <t>Динић С. Јелена</t>
  </si>
  <si>
    <t>Динић Тамара</t>
  </si>
  <si>
    <t>Добросављевић Сандра</t>
  </si>
  <si>
    <t>Ђорђевић Кристина</t>
  </si>
  <si>
    <t>Ђорић Милош</t>
  </si>
  <si>
    <t>Жегарац Радмила</t>
  </si>
  <si>
    <t>Живадиновић Маја</t>
  </si>
  <si>
    <t>Живић Катарина</t>
  </si>
  <si>
    <t>Живковић Милица</t>
  </si>
  <si>
    <t>Здравковић Јелена</t>
  </si>
  <si>
    <t>Здравковић Максим</t>
  </si>
  <si>
    <t>Здравковић Миљана</t>
  </si>
  <si>
    <t>Златковић Милица</t>
  </si>
  <si>
    <t>Илић Кристина</t>
  </si>
  <si>
    <t>Илић Марија</t>
  </si>
  <si>
    <t>Јовановић Александра</t>
  </si>
  <si>
    <t>Јовановић Емилија</t>
  </si>
  <si>
    <t>Јовановић Јована</t>
  </si>
  <si>
    <t>Јовић Марија</t>
  </si>
  <si>
    <t>Јовић Стефан</t>
  </si>
  <si>
    <t>Јовичић Марија</t>
  </si>
  <si>
    <t>Крстић Кристина</t>
  </si>
  <si>
    <t>Лошић Ана</t>
  </si>
  <si>
    <t>Маринковић Милица</t>
  </si>
  <si>
    <t>Марјановић Маријана</t>
  </si>
  <si>
    <t>Марковић Аница</t>
  </si>
  <si>
    <t>Микић Јована</t>
  </si>
  <si>
    <t>Милетић Ксенија</t>
  </si>
  <si>
    <t>Милијић Никола</t>
  </si>
  <si>
    <t>Миловановић Анђела</t>
  </si>
  <si>
    <t>Милојевић Ана</t>
  </si>
  <si>
    <t>Милојевић Јована</t>
  </si>
  <si>
    <t>Милојевић Милица</t>
  </si>
  <si>
    <t>Милосављевић Тамара</t>
  </si>
  <si>
    <t>Милошевић Миљан</t>
  </si>
  <si>
    <t>Милутиновић Јована</t>
  </si>
  <si>
    <t>Миљковић Милица</t>
  </si>
  <si>
    <t>Минић Емилија</t>
  </si>
  <si>
    <t>Митић Јелена</t>
  </si>
  <si>
    <t>Митић Милена</t>
  </si>
  <si>
    <t>Митић Милица</t>
  </si>
  <si>
    <t>Михајловић Марија</t>
  </si>
  <si>
    <t>Младеновић Милица</t>
  </si>
  <si>
    <t>Момчиловић Катарина</t>
  </si>
  <si>
    <t>Мошић Кристина</t>
  </si>
  <si>
    <t>Наков Маја</t>
  </si>
  <si>
    <t>Недељковић Анамарија</t>
  </si>
  <si>
    <t>Никодијевић Јелена</t>
  </si>
  <si>
    <t>Николић Драгана</t>
  </si>
  <si>
    <t>Николић Јелена</t>
  </si>
  <si>
    <t>Николић Н. Јована</t>
  </si>
  <si>
    <t>Николић С. Јована</t>
  </si>
  <si>
    <t>Павловић Катарина</t>
  </si>
  <si>
    <t>Пејновић Ана</t>
  </si>
  <si>
    <t>Петровић Александра</t>
  </si>
  <si>
    <t>Петровић Милан</t>
  </si>
  <si>
    <t>Раденковић Ивана</t>
  </si>
  <si>
    <t>Рајковић Анђела</t>
  </si>
  <si>
    <t>Ранђеловић Стеван</t>
  </si>
  <si>
    <t>Смиљковић Марко</t>
  </si>
  <si>
    <t>Соколовић Јована</t>
  </si>
  <si>
    <t>Спасић Јована</t>
  </si>
  <si>
    <t>Спасић Сања</t>
  </si>
  <si>
    <t>Спасовић Александра</t>
  </si>
  <si>
    <t>Сретеновић Тања</t>
  </si>
  <si>
    <t>Станковић Милица</t>
  </si>
  <si>
    <t>Станковић Сашка</t>
  </si>
  <si>
    <t>Стевановић Анђела</t>
  </si>
  <si>
    <t>Стојадиновић Анђела</t>
  </si>
  <si>
    <t>Стојановић Виолета</t>
  </si>
  <si>
    <t>Стојановић Миљана</t>
  </si>
  <si>
    <t>Стојановић Софија</t>
  </si>
  <si>
    <t>Стојковић Димитрије</t>
  </si>
  <si>
    <t>Томић Милица</t>
  </si>
  <si>
    <t>Трајковић Соња</t>
  </si>
  <si>
    <t>Филиповић Миљана</t>
  </si>
  <si>
    <t>Цакић Сања</t>
  </si>
  <si>
    <t>Цветановић Ђорђевић Марија</t>
  </si>
  <si>
    <t>Шундрић Петра</t>
  </si>
  <si>
    <t>Стојановић Маја</t>
  </si>
  <si>
    <t>ДРУГА ГОДИНА ВИСОКЕ ШКОЛЕ 2017/2018. /ИНФОРМАТИКА СА РАЧУНАРСТВОМ</t>
  </si>
  <si>
    <t>Редни број</t>
  </si>
  <si>
    <t>Име и презиме студента</t>
  </si>
  <si>
    <t>Број индекса</t>
  </si>
  <si>
    <t>Предиспитне обавезе</t>
  </si>
  <si>
    <t>Испитне обавезе</t>
  </si>
  <si>
    <t>Укупно поена</t>
  </si>
  <si>
    <t>Бодови</t>
  </si>
  <si>
    <t>Коначна оцена по освојеним поенима</t>
  </si>
  <si>
    <t>Остало</t>
  </si>
  <si>
    <t>Предавања</t>
  </si>
  <si>
    <t>Вежбе</t>
  </si>
  <si>
    <t>Семинарски рад</t>
  </si>
  <si>
    <t>Колоквијум</t>
  </si>
  <si>
    <t>Укупан збир поена</t>
  </si>
  <si>
    <t>Писмени</t>
  </si>
  <si>
    <t>Усмени</t>
  </si>
  <si>
    <t>Укупно</t>
  </si>
  <si>
    <t>Просек</t>
  </si>
  <si>
    <t>Укупно
предиспитних</t>
  </si>
  <si>
    <t>Испит</t>
  </si>
  <si>
    <t>Оцена</t>
  </si>
  <si>
    <t>Посебна
активност</t>
  </si>
  <si>
    <t>Предмет:</t>
  </si>
  <si>
    <t>Наставник:</t>
  </si>
  <si>
    <t>мр Миодраг Николић</t>
  </si>
  <si>
    <r>
      <t>Активност-предавања
(</t>
    </r>
    <r>
      <rPr>
        <sz val="11"/>
        <color theme="1"/>
        <rFont val="Calibri"/>
        <family val="2"/>
        <scheme val="minor"/>
      </rPr>
      <t>Први кол.-теорија)</t>
    </r>
  </si>
  <si>
    <r>
      <t xml:space="preserve">Практична настава
</t>
    </r>
    <r>
      <rPr>
        <sz val="11"/>
        <color theme="1"/>
        <rFont val="Calibri"/>
        <family val="2"/>
        <scheme val="minor"/>
      </rPr>
      <t>(Први кол. практични)</t>
    </r>
  </si>
  <si>
    <t>Предавања
и вежбе</t>
  </si>
  <si>
    <t>&gt;50</t>
  </si>
  <si>
    <t>&gt;40</t>
  </si>
  <si>
    <t xml:space="preserve">ТРЕЋА ГОДИНА 2017/2018 </t>
  </si>
  <si>
    <t>Адресе студената</t>
  </si>
  <si>
    <t>Примена рачунара у вртићима и АВ средства</t>
  </si>
  <si>
    <t>Аначков Дијана</t>
  </si>
  <si>
    <t>С</t>
  </si>
  <si>
    <t>Анђелковић Елизабета</t>
  </si>
  <si>
    <t>Аранђеловић Јована</t>
  </si>
  <si>
    <t>Б</t>
  </si>
  <si>
    <t>Аџић Милена</t>
  </si>
  <si>
    <t>Божић Кристина</t>
  </si>
  <si>
    <t>Брадић Александра</t>
  </si>
  <si>
    <t>Бранковић Кристина</t>
  </si>
  <si>
    <t>Вајц Цецилија</t>
  </si>
  <si>
    <t>Васић Марко</t>
  </si>
  <si>
    <t>Видојковић Кристина</t>
  </si>
  <si>
    <t>Вилчек Вељко</t>
  </si>
  <si>
    <t>Војиновић Марија</t>
  </si>
  <si>
    <t>Вујчић Наталија</t>
  </si>
  <si>
    <t>Вучковић Ана</t>
  </si>
  <si>
    <t>Гавриловић Марија</t>
  </si>
  <si>
    <t>Гаврић Александра</t>
  </si>
  <si>
    <t>Гиздавић Милица</t>
  </si>
  <si>
    <t>Гривеј Милена</t>
  </si>
  <si>
    <t>Грујић Иванка</t>
  </si>
  <si>
    <t>Денић Димитрије</t>
  </si>
  <si>
    <t>Ђокић Јелена</t>
  </si>
  <si>
    <t>Ђокић Јулија</t>
  </si>
  <si>
    <t>Ђорђевић Душан</t>
  </si>
  <si>
    <t>Ђорђевић М. Марија</t>
  </si>
  <si>
    <t>Ђорђевић Милица</t>
  </si>
  <si>
    <t>Ђорђевић Н. Марија</t>
  </si>
  <si>
    <t>Живановић Милена</t>
  </si>
  <si>
    <t>Живић Ирена</t>
  </si>
  <si>
    <t>Живић Јована</t>
  </si>
  <si>
    <t>Живковић Анђела</t>
  </si>
  <si>
    <t>Живковић Аница</t>
  </si>
  <si>
    <t>Златковић Андријана</t>
  </si>
  <si>
    <t>Ивановић Ана</t>
  </si>
  <si>
    <t>Ивановић Јелена</t>
  </si>
  <si>
    <t>Илић Андријана</t>
  </si>
  <si>
    <t>Илић Д.  Анђела</t>
  </si>
  <si>
    <t>Илић П. Анђела</t>
  </si>
  <si>
    <t>Јевтић Андријана</t>
  </si>
  <si>
    <t>Јовановић Б. Јелена</t>
  </si>
  <si>
    <t>Јовановић Мила</t>
  </si>
  <si>
    <t>Јовановић Миљан</t>
  </si>
  <si>
    <t>Јовановић Миркица</t>
  </si>
  <si>
    <t>Јовановић С. Јелена</t>
  </si>
  <si>
    <t>Ковачевић Марија</t>
  </si>
  <si>
    <t>Костић Александра</t>
  </si>
  <si>
    <t>Костић Тијана</t>
  </si>
  <si>
    <t>Коцић Јована</t>
  </si>
  <si>
    <t>Маринковић Бојана</t>
  </si>
  <si>
    <t>Маринковић Марија</t>
  </si>
  <si>
    <t>Марковић Александра</t>
  </si>
  <si>
    <t>Марковић Андријана</t>
  </si>
  <si>
    <t>Милетић Анђела</t>
  </si>
  <si>
    <t>Милићевић Анђелина</t>
  </si>
  <si>
    <t>Миловановић Милица</t>
  </si>
  <si>
    <t>Милојевић Катарина</t>
  </si>
  <si>
    <t>Милојковић Кристина</t>
  </si>
  <si>
    <t>Милорадовић Данило</t>
  </si>
  <si>
    <t>Милосављевић Предраг</t>
  </si>
  <si>
    <t>Милошевић Јелена</t>
  </si>
  <si>
    <t>Митић Наташа</t>
  </si>
  <si>
    <t>Митровић Радованка</t>
  </si>
  <si>
    <t>Младеновић Анђела</t>
  </si>
  <si>
    <t>Момчиловић Јелена</t>
  </si>
  <si>
    <t>Нешић Аница</t>
  </si>
  <si>
    <t>Николић Катарина</t>
  </si>
  <si>
    <t>Николић Кристина</t>
  </si>
  <si>
    <t>Николић Наташа</t>
  </si>
  <si>
    <t>Николић Нинослава</t>
  </si>
  <si>
    <t>Нинић Александра</t>
  </si>
  <si>
    <t>Павловић Ивана</t>
  </si>
  <si>
    <t>Павловић Сања</t>
  </si>
  <si>
    <t>Перовић Милица</t>
  </si>
  <si>
    <t>Петрић Бранка</t>
  </si>
  <si>
    <t>Петровић Сања</t>
  </si>
  <si>
    <t>Пешић Добрила</t>
  </si>
  <si>
    <t>Поповић Светлана</t>
  </si>
  <si>
    <t>Раденковић Кристина</t>
  </si>
  <si>
    <t>Рајић Андријана</t>
  </si>
  <si>
    <t>Рајковић Наталија</t>
  </si>
  <si>
    <t>Рашић Стефан</t>
  </si>
  <si>
    <t>Ромбис Дијана</t>
  </si>
  <si>
    <t>Савић Катарина</t>
  </si>
  <si>
    <t>Спасић Ивана</t>
  </si>
  <si>
    <t>Стаменковић Зорица</t>
  </si>
  <si>
    <t>Станисављевић Стефан</t>
  </si>
  <si>
    <t>Станковић Јована</t>
  </si>
  <si>
    <t>Станојевић Александра</t>
  </si>
  <si>
    <t>Стевановић Емилија</t>
  </si>
  <si>
    <t>Стевановић Ивана</t>
  </si>
  <si>
    <t>Стевановић Наталија</t>
  </si>
  <si>
    <t>Степановић Мина</t>
  </si>
  <si>
    <t>Стојановић Андреја</t>
  </si>
  <si>
    <t>Стојановић Даница</t>
  </si>
  <si>
    <t>Стојановић Јелена</t>
  </si>
  <si>
    <t>Стојановић Маријана</t>
  </si>
  <si>
    <t>Стојановић Наталија</t>
  </si>
  <si>
    <t>Стојковић Јелена</t>
  </si>
  <si>
    <t>Стојмировић Анастасија</t>
  </si>
  <si>
    <t>Тошић Анђела</t>
  </si>
  <si>
    <t>Тошић Ивана</t>
  </si>
  <si>
    <t>Тсиалиоу Екатерини</t>
  </si>
  <si>
    <t>Цекић Милица</t>
  </si>
  <si>
    <t>Чулиновић Драгана</t>
  </si>
  <si>
    <t>Jelena Milošević &lt;milosevic.jelena.pk@gmail.com&gt;</t>
  </si>
  <si>
    <t>Jelena Stojanovic &lt;jeksi.1233@gmail.com&gt;</t>
  </si>
  <si>
    <t>stevanovicivana366@gmail.com</t>
  </si>
  <si>
    <t>Провера актив.
вежбе</t>
  </si>
  <si>
    <t>Провера актив.
предавања</t>
  </si>
  <si>
    <t>I</t>
  </si>
  <si>
    <t>II</t>
  </si>
  <si>
    <t>III</t>
  </si>
  <si>
    <t>IV</t>
  </si>
  <si>
    <t>Слика у
Paint-у</t>
  </si>
  <si>
    <t>Katarina Savic &lt;kacasavic18@gmail.com&gt;</t>
  </si>
  <si>
    <t>jelenamomcilovic96@gmail.com</t>
  </si>
  <si>
    <t>Семинар I</t>
  </si>
  <si>
    <t>Семинар II</t>
  </si>
  <si>
    <t>Најлепши
цртеж</t>
  </si>
  <si>
    <t>Вежбе PowerPoint
израда презенације на часу.</t>
  </si>
  <si>
    <t>milena.1510@hotmail.com</t>
  </si>
  <si>
    <t>anica-84@hotmail.com</t>
  </si>
  <si>
    <t>natalijastev@gmail.com</t>
  </si>
  <si>
    <t>milena.1510@hotmail.com, anica-84@hotmail.com, gpidon1986@gmail.com, natalijastev@gmail.com</t>
  </si>
  <si>
    <t>Повереници група:</t>
  </si>
  <si>
    <t>zokiforce64@gmail.com</t>
  </si>
  <si>
    <t>qpidon1986@gmail.com</t>
  </si>
  <si>
    <t>Ana Vuckovic &lt;avuckovic132@gmail.com&gt;</t>
  </si>
  <si>
    <t>Шеме</t>
  </si>
  <si>
    <t>Шеме дивергенције</t>
  </si>
  <si>
    <t>Шеме конвергенције</t>
  </si>
  <si>
    <t>Организациона шема</t>
  </si>
  <si>
    <t>Хронолошка шема</t>
  </si>
  <si>
    <t>Шема природних процеса</t>
  </si>
  <si>
    <t>Шема упоредних процеса</t>
  </si>
  <si>
    <t>Технолошка шема</t>
  </si>
  <si>
    <t>Блок шема</t>
  </si>
  <si>
    <t>Фото шема</t>
  </si>
  <si>
    <t>Космограм</t>
  </si>
  <si>
    <t>Табелограм</t>
  </si>
  <si>
    <t>Хронолошке таблице</t>
  </si>
  <si>
    <t>Синхронистичке таблице</t>
  </si>
  <si>
    <t>Графичке таблице</t>
  </si>
  <si>
    <t>Сликовне таблице</t>
  </si>
  <si>
    <t>Упоредни дијаграм</t>
  </si>
  <si>
    <t>Блок дијаграм</t>
  </si>
  <si>
    <t>Кинограм</t>
  </si>
  <si>
    <t>Картограм</t>
  </si>
  <si>
    <t>Размер карата</t>
  </si>
  <si>
    <t>Садржај карата</t>
  </si>
  <si>
    <t>Графикон</t>
  </si>
  <si>
    <t>Пиктограм (сликовни графикон)</t>
  </si>
  <si>
    <t>Површински графикон</t>
  </si>
  <si>
    <t>Просторни графикон</t>
  </si>
  <si>
    <t>Кружни графикон</t>
  </si>
  <si>
    <t>Линеарни графикон</t>
  </si>
  <si>
    <t>Хистограм</t>
  </si>
  <si>
    <t>Визуелни цртежи</t>
  </si>
  <si>
    <t>Апликације</t>
  </si>
  <si>
    <t>Плакати</t>
  </si>
  <si>
    <t>Карикатуре</t>
  </si>
  <si>
    <t>Стрипови</t>
  </si>
  <si>
    <t>Загонетке</t>
  </si>
  <si>
    <t>Ребус</t>
  </si>
  <si>
    <t>Укрштене речи</t>
  </si>
  <si>
    <t>Визуелни симболи</t>
  </si>
  <si>
    <t>Дијаграми</t>
  </si>
  <si>
    <t>Питања за домаћи задатак</t>
  </si>
  <si>
    <t>Одбрана
семинарског</t>
  </si>
  <si>
    <r>
      <rPr>
        <b/>
        <sz val="11"/>
        <color theme="1"/>
        <rFont val="Calibri"/>
        <family val="2"/>
        <scheme val="minor"/>
      </rPr>
      <t>НАПОМЕНА</t>
    </r>
    <r>
      <rPr>
        <sz val="11"/>
        <color theme="1"/>
        <rFont val="Calibri"/>
        <family val="2"/>
        <scheme val="minor"/>
      </rPr>
      <t xml:space="preserve">: 
</t>
    </r>
    <r>
      <rPr>
        <b/>
        <sz val="11"/>
        <color theme="1"/>
        <rFont val="Calibri"/>
        <family val="2"/>
        <scheme val="minor"/>
      </rPr>
      <t xml:space="preserve">РАСПОРЕД ПРЕДИСПИТНИХ АКТИВНОСТИ:
1. 16.04.2018. год. Предаја и прегледавање семинарских радова;
2. 18.04.2018. год. Колоквијум </t>
    </r>
    <r>
      <rPr>
        <sz val="11"/>
        <color theme="1"/>
        <rFont val="Calibri"/>
        <family val="2"/>
        <scheme val="minor"/>
      </rPr>
      <t>(одржаће се по групама).
16.04.2018. год., Објашњење и форма одговора на питања за домаћи задатак дати су у:
"Предавање 7. Графичка комуникација и категорије графичких система".
17.04.2018. год.,</t>
    </r>
    <r>
      <rPr>
        <b/>
        <sz val="11"/>
        <color theme="1"/>
        <rFont val="Calibri"/>
        <family val="2"/>
        <scheme val="minor"/>
      </rPr>
      <t xml:space="preserve"> Табела "Одбрана семинарског" садржи оцене предатих и оцене одбрањених (презентованих) семинарских радова. Одбрана семинарских радова је извршена у рачунарској учионици 16.04.
Оцењивање осталих предатих семинарских радова наставник ће завршити до 15. маја. Прилику за одбрану тих семинарских радова студенти ће имати током усменог дела испита.</t>
    </r>
    <r>
      <rPr>
        <sz val="11"/>
        <color theme="1"/>
        <rFont val="Calibri"/>
        <family val="2"/>
        <scheme val="minor"/>
      </rPr>
      <t xml:space="preserve">
Питања, предлози и примедбе решавају се на часовима вежби.
У изузетним случајевима обратити се наставнику писмом на: miodrag.nikolic@medianis.net
Предметни наставник,
мр Миодраг Николић, предавач.
17.04.2018. године.
</t>
    </r>
  </si>
</sst>
</file>

<file path=xl/styles.xml><?xml version="1.0" encoding="utf-8"?>
<styleSheet xmlns="http://schemas.openxmlformats.org/spreadsheetml/2006/main">
  <fonts count="15">
    <font>
      <sz val="11"/>
      <color theme="1"/>
      <name val="Calibri"/>
      <family val="2"/>
      <scheme val="minor"/>
    </font>
    <font>
      <b/>
      <sz val="16"/>
      <color theme="1"/>
      <name val="Calibri"/>
      <family val="2"/>
      <charset val="238"/>
      <scheme val="minor"/>
    </font>
    <font>
      <b/>
      <sz val="11"/>
      <color theme="1"/>
      <name val="Calibri"/>
      <family val="2"/>
      <charset val="238"/>
      <scheme val="minor"/>
    </font>
    <font>
      <b/>
      <sz val="14"/>
      <name val="Arial"/>
      <family val="2"/>
      <charset val="238"/>
    </font>
    <font>
      <sz val="12"/>
      <name val="Arial"/>
      <family val="2"/>
      <charset val="238"/>
    </font>
    <font>
      <sz val="10"/>
      <name val="Arial"/>
      <family val="2"/>
      <charset val="238"/>
    </font>
    <font>
      <sz val="11"/>
      <name val="Arial"/>
      <family val="2"/>
      <charset val="238"/>
    </font>
    <font>
      <b/>
      <sz val="11"/>
      <color theme="1"/>
      <name val="Calibri"/>
      <family val="2"/>
      <scheme val="minor"/>
    </font>
    <font>
      <sz val="9"/>
      <color indexed="81"/>
      <name val="Tahoma"/>
      <family val="2"/>
    </font>
    <font>
      <b/>
      <sz val="9"/>
      <color indexed="81"/>
      <name val="Tahoma"/>
      <family val="2"/>
    </font>
    <font>
      <b/>
      <sz val="12"/>
      <color theme="1"/>
      <name val="Calibri"/>
      <family val="2"/>
      <scheme val="minor"/>
    </font>
    <font>
      <sz val="9"/>
      <color indexed="81"/>
      <name val="Tahoma"/>
      <charset val="1"/>
    </font>
    <font>
      <b/>
      <sz val="9"/>
      <color indexed="81"/>
      <name val="Tahoma"/>
      <charset val="1"/>
    </font>
    <font>
      <u/>
      <sz val="11"/>
      <color theme="10"/>
      <name val="Calibri"/>
      <family val="2"/>
    </font>
    <font>
      <sz val="12"/>
      <color theme="1"/>
      <name val="Times New Roman"/>
      <family val="1"/>
    </font>
  </fonts>
  <fills count="1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C000"/>
        <bgColor indexed="64"/>
      </patternFill>
    </fill>
    <fill>
      <patternFill patternType="solid">
        <fgColor theme="3" tint="0.59999389629810485"/>
        <bgColor indexed="64"/>
      </patternFill>
    </fill>
    <fill>
      <patternFill patternType="solid">
        <fgColor rgb="FFFF99CC"/>
        <bgColor indexed="64"/>
      </patternFill>
    </fill>
    <fill>
      <patternFill patternType="solid">
        <fgColor rgb="FFFF0000"/>
        <bgColor indexed="64"/>
      </patternFill>
    </fill>
    <fill>
      <patternFill patternType="solid">
        <fgColor rgb="FF00B050"/>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rgb="FFFFCCFF"/>
        <bgColor indexed="64"/>
      </patternFill>
    </fill>
    <fill>
      <patternFill patternType="solid">
        <fgColor rgb="FFFF99FF"/>
        <bgColor indexed="64"/>
      </patternFill>
    </fill>
    <fill>
      <patternFill patternType="solid">
        <fgColor rgb="FF0099CC"/>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ck">
        <color indexed="64"/>
      </bottom>
      <diagonal/>
    </border>
    <border>
      <left style="thin">
        <color indexed="64"/>
      </left>
      <right/>
      <top/>
      <bottom/>
      <diagonal/>
    </border>
    <border>
      <left style="thin">
        <color indexed="64"/>
      </left>
      <right/>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style="thin">
        <color indexed="64"/>
      </left>
      <right style="thin">
        <color indexed="64"/>
      </right>
      <top style="thick">
        <color auto="1"/>
      </top>
      <bottom/>
      <diagonal/>
    </border>
    <border>
      <left style="thin">
        <color indexed="64"/>
      </left>
      <right/>
      <top style="thick">
        <color auto="1"/>
      </top>
      <bottom/>
      <diagonal/>
    </border>
    <border>
      <left style="medium">
        <color indexed="64"/>
      </left>
      <right style="thin">
        <color indexed="64"/>
      </right>
      <top style="thick">
        <color auto="1"/>
      </top>
      <bottom/>
      <diagonal/>
    </border>
    <border>
      <left style="thin">
        <color indexed="64"/>
      </left>
      <right style="medium">
        <color indexed="64"/>
      </right>
      <top style="thick">
        <color auto="1"/>
      </top>
      <bottom/>
      <diagonal/>
    </border>
    <border>
      <left/>
      <right style="thin">
        <color indexed="64"/>
      </right>
      <top style="thick">
        <color auto="1"/>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n">
        <color indexed="64"/>
      </right>
      <top/>
      <bottom style="thick">
        <color auto="1"/>
      </bottom>
      <diagonal/>
    </border>
    <border>
      <left style="thin">
        <color indexed="64"/>
      </left>
      <right style="medium">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style="medium">
        <color indexed="64"/>
      </right>
      <top/>
      <bottom/>
      <diagonal/>
    </border>
    <border>
      <left style="medium">
        <color indexed="64"/>
      </left>
      <right style="medium">
        <color indexed="64"/>
      </right>
      <top style="thick">
        <color indexed="64"/>
      </top>
      <bottom/>
      <diagonal/>
    </border>
    <border>
      <left/>
      <right style="thick">
        <color indexed="64"/>
      </right>
      <top style="thick">
        <color indexed="64"/>
      </top>
      <bottom/>
      <diagonal/>
    </border>
    <border>
      <left/>
      <right style="thick">
        <color indexed="64"/>
      </right>
      <top/>
      <bottom/>
      <diagonal/>
    </border>
    <border>
      <left style="medium">
        <color indexed="64"/>
      </left>
      <right style="medium">
        <color indexed="64"/>
      </right>
      <top/>
      <bottom style="thick">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ck">
        <color indexed="64"/>
      </right>
      <top style="thick">
        <color indexed="64"/>
      </top>
      <bottom style="thin">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181">
    <xf numFmtId="0" fontId="0" fillId="0" borderId="0" xfId="0"/>
    <xf numFmtId="0" fontId="1" fillId="0" borderId="0" xfId="0" applyFont="1"/>
    <xf numFmtId="0" fontId="0" fillId="0" borderId="1" xfId="0" applyBorder="1"/>
    <xf numFmtId="0" fontId="4" fillId="0" borderId="1" xfId="0" applyFont="1" applyBorder="1" applyAlignment="1">
      <alignment textRotation="90"/>
    </xf>
    <xf numFmtId="0" fontId="5" fillId="0" borderId="1" xfId="0" applyFont="1" applyBorder="1" applyAlignment="1">
      <alignment horizontal="center"/>
    </xf>
    <xf numFmtId="0" fontId="5" fillId="0" borderId="1" xfId="0" applyFont="1" applyBorder="1" applyAlignment="1">
      <alignment horizontal="center" wrapText="1"/>
    </xf>
    <xf numFmtId="0" fontId="6" fillId="0" borderId="1" xfId="0" applyFont="1" applyBorder="1"/>
    <xf numFmtId="0" fontId="4" fillId="0" borderId="1" xfId="0" applyFont="1" applyBorder="1"/>
    <xf numFmtId="0" fontId="0" fillId="0" borderId="1" xfId="0" applyFill="1" applyBorder="1"/>
    <xf numFmtId="0" fontId="6" fillId="0" borderId="1" xfId="0" applyFont="1" applyBorder="1" applyAlignment="1">
      <alignment horizontal="center" wrapText="1"/>
    </xf>
    <xf numFmtId="0" fontId="6" fillId="0" borderId="1" xfId="0" applyFont="1" applyBorder="1" applyAlignment="1">
      <alignment horizontal="center" textRotation="90" wrapText="1"/>
    </xf>
    <xf numFmtId="0" fontId="0" fillId="0" borderId="2" xfId="0" applyBorder="1"/>
    <xf numFmtId="0" fontId="0" fillId="0" borderId="4" xfId="0" applyBorder="1"/>
    <xf numFmtId="0" fontId="0" fillId="2" borderId="4" xfId="0" applyFill="1" applyBorder="1"/>
    <xf numFmtId="0" fontId="0" fillId="2" borderId="1" xfId="0" applyFill="1" applyBorder="1"/>
    <xf numFmtId="0" fontId="0" fillId="4" borderId="4" xfId="0" applyFill="1" applyBorder="1"/>
    <xf numFmtId="0" fontId="0" fillId="4" borderId="1" xfId="0" applyFill="1" applyBorder="1"/>
    <xf numFmtId="0" fontId="0" fillId="5" borderId="4" xfId="0" applyFill="1" applyBorder="1"/>
    <xf numFmtId="0" fontId="0" fillId="5" borderId="1" xfId="0" applyFill="1" applyBorder="1"/>
    <xf numFmtId="0" fontId="0" fillId="6" borderId="4" xfId="0" applyFill="1" applyBorder="1"/>
    <xf numFmtId="0" fontId="0" fillId="6" borderId="1" xfId="0" applyFill="1" applyBorder="1"/>
    <xf numFmtId="0" fontId="0" fillId="0" borderId="11" xfId="0" applyBorder="1"/>
    <xf numFmtId="0" fontId="0" fillId="0" borderId="12"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applyAlignment="1">
      <alignment horizontal="left"/>
    </xf>
    <xf numFmtId="0" fontId="0" fillId="0" borderId="26" xfId="0" applyBorder="1" applyAlignment="1">
      <alignment horizontal="left"/>
    </xf>
    <xf numFmtId="0" fontId="0" fillId="7" borderId="4" xfId="0" applyFill="1" applyBorder="1"/>
    <xf numFmtId="0" fontId="0" fillId="7" borderId="1" xfId="0" applyFill="1" applyBorder="1"/>
    <xf numFmtId="0" fontId="0" fillId="3" borderId="0" xfId="0" applyFill="1"/>
    <xf numFmtId="0" fontId="0" fillId="9" borderId="0" xfId="0" applyFill="1"/>
    <xf numFmtId="1" fontId="0" fillId="0" borderId="0" xfId="0" applyNumberFormat="1"/>
    <xf numFmtId="1" fontId="0" fillId="0" borderId="9" xfId="0" applyNumberFormat="1" applyFill="1" applyBorder="1"/>
    <xf numFmtId="1" fontId="0" fillId="3" borderId="0" xfId="0" applyNumberFormat="1" applyFill="1"/>
    <xf numFmtId="1" fontId="0" fillId="5" borderId="0" xfId="0" applyNumberFormat="1" applyFill="1"/>
    <xf numFmtId="1" fontId="0" fillId="0" borderId="0" xfId="0" applyNumberFormat="1" applyFill="1"/>
    <xf numFmtId="1" fontId="0" fillId="0" borderId="8" xfId="0" applyNumberFormat="1" applyFill="1" applyBorder="1"/>
    <xf numFmtId="0" fontId="0" fillId="0" borderId="15" xfId="0" applyFill="1" applyBorder="1"/>
    <xf numFmtId="1" fontId="0" fillId="0" borderId="4" xfId="0" applyNumberFormat="1" applyFill="1" applyBorder="1"/>
    <xf numFmtId="0" fontId="0" fillId="0" borderId="16" xfId="0" applyFill="1" applyBorder="1"/>
    <xf numFmtId="0" fontId="0" fillId="0" borderId="17" xfId="0" applyFill="1" applyBorder="1"/>
    <xf numFmtId="1" fontId="0" fillId="0" borderId="1" xfId="0" applyNumberFormat="1" applyFill="1" applyBorder="1"/>
    <xf numFmtId="0" fontId="0" fillId="0" borderId="18" xfId="0" applyFill="1" applyBorder="1"/>
    <xf numFmtId="0" fontId="0" fillId="0" borderId="27" xfId="0" applyBorder="1"/>
    <xf numFmtId="0" fontId="2" fillId="0" borderId="28" xfId="0" applyFont="1" applyBorder="1"/>
    <xf numFmtId="0" fontId="2" fillId="0" borderId="30" xfId="0" applyFont="1" applyBorder="1"/>
    <xf numFmtId="0" fontId="0" fillId="0" borderId="8" xfId="0" applyBorder="1"/>
    <xf numFmtId="0" fontId="0" fillId="0" borderId="9" xfId="0" applyBorder="1"/>
    <xf numFmtId="0" fontId="0" fillId="0" borderId="32" xfId="0" applyBorder="1"/>
    <xf numFmtId="0" fontId="0" fillId="2" borderId="32" xfId="0" applyFill="1" applyBorder="1"/>
    <xf numFmtId="0" fontId="0" fillId="4" borderId="32" xfId="0" applyFill="1" applyBorder="1"/>
    <xf numFmtId="1" fontId="0" fillId="0" borderId="33" xfId="0" applyNumberFormat="1" applyFill="1" applyBorder="1"/>
    <xf numFmtId="0" fontId="0" fillId="0" borderId="34" xfId="0" applyFill="1" applyBorder="1"/>
    <xf numFmtId="1" fontId="0" fillId="0" borderId="32" xfId="0" applyNumberFormat="1" applyFill="1" applyBorder="1"/>
    <xf numFmtId="0" fontId="0" fillId="0" borderId="31" xfId="0" applyFill="1" applyBorder="1"/>
    <xf numFmtId="0" fontId="0" fillId="0" borderId="34" xfId="0" applyBorder="1"/>
    <xf numFmtId="0" fontId="0" fillId="0" borderId="31" xfId="0" applyBorder="1"/>
    <xf numFmtId="0" fontId="0" fillId="0" borderId="35" xfId="0" applyBorder="1"/>
    <xf numFmtId="0" fontId="0" fillId="2" borderId="2" xfId="0" applyFill="1" applyBorder="1"/>
    <xf numFmtId="0" fontId="0" fillId="4" borderId="2" xfId="0" applyFill="1" applyBorder="1"/>
    <xf numFmtId="0" fontId="0" fillId="5" borderId="2" xfId="0" applyFill="1" applyBorder="1"/>
    <xf numFmtId="0" fontId="0" fillId="6" borderId="2" xfId="0" applyFill="1" applyBorder="1"/>
    <xf numFmtId="0" fontId="0" fillId="7" borderId="2" xfId="0" applyFill="1" applyBorder="1"/>
    <xf numFmtId="1" fontId="0" fillId="0" borderId="41" xfId="0" applyNumberFormat="1" applyFill="1" applyBorder="1"/>
    <xf numFmtId="0" fontId="0" fillId="0" borderId="42" xfId="0" applyFill="1" applyBorder="1"/>
    <xf numFmtId="1" fontId="0" fillId="0" borderId="2" xfId="0" applyNumberFormat="1" applyFill="1" applyBorder="1"/>
    <xf numFmtId="0" fontId="0" fillId="0" borderId="43" xfId="0" applyFill="1" applyBorder="1"/>
    <xf numFmtId="0" fontId="0" fillId="0" borderId="42" xfId="0" applyBorder="1"/>
    <xf numFmtId="0" fontId="0" fillId="0" borderId="43" xfId="0" applyBorder="1"/>
    <xf numFmtId="0" fontId="0" fillId="0" borderId="44" xfId="0" applyBorder="1"/>
    <xf numFmtId="0" fontId="0" fillId="0" borderId="41" xfId="0" applyBorder="1"/>
    <xf numFmtId="0" fontId="0" fillId="10" borderId="2" xfId="0" applyFill="1" applyBorder="1"/>
    <xf numFmtId="0" fontId="0" fillId="10" borderId="1" xfId="0" applyFill="1" applyBorder="1"/>
    <xf numFmtId="0" fontId="0" fillId="3" borderId="2" xfId="0" applyFill="1" applyBorder="1"/>
    <xf numFmtId="0" fontId="0" fillId="3" borderId="1" xfId="0" applyFill="1" applyBorder="1"/>
    <xf numFmtId="0" fontId="0" fillId="11" borderId="2" xfId="0" applyFill="1" applyBorder="1"/>
    <xf numFmtId="0" fontId="0" fillId="11" borderId="1" xfId="0" applyFill="1" applyBorder="1"/>
    <xf numFmtId="0" fontId="0" fillId="12" borderId="2" xfId="0" applyFill="1" applyBorder="1"/>
    <xf numFmtId="0" fontId="0" fillId="12" borderId="1" xfId="0" applyFill="1" applyBorder="1"/>
    <xf numFmtId="0" fontId="0" fillId="12" borderId="4" xfId="0" applyFill="1" applyBorder="1"/>
    <xf numFmtId="0" fontId="0" fillId="0" borderId="32" xfId="0" applyFill="1" applyBorder="1"/>
    <xf numFmtId="0" fontId="0" fillId="4" borderId="0" xfId="0" applyFill="1"/>
    <xf numFmtId="0" fontId="0" fillId="6" borderId="0" xfId="0" applyFill="1"/>
    <xf numFmtId="0" fontId="0" fillId="11" borderId="0" xfId="0" applyFill="1"/>
    <xf numFmtId="0" fontId="0" fillId="0" borderId="0" xfId="0" applyFill="1"/>
    <xf numFmtId="0" fontId="0" fillId="13" borderId="0" xfId="0" applyFill="1"/>
    <xf numFmtId="0" fontId="0" fillId="13" borderId="8" xfId="0" applyFill="1" applyBorder="1"/>
    <xf numFmtId="0" fontId="0" fillId="13" borderId="41" xfId="0" applyFill="1" applyBorder="1"/>
    <xf numFmtId="0" fontId="0" fillId="13" borderId="9" xfId="0" applyFill="1" applyBorder="1"/>
    <xf numFmtId="0" fontId="0" fillId="10" borderId="4" xfId="0" applyFill="1" applyBorder="1"/>
    <xf numFmtId="0" fontId="0" fillId="0" borderId="9" xfId="0" applyFill="1" applyBorder="1"/>
    <xf numFmtId="0" fontId="0" fillId="14" borderId="8" xfId="0" applyFill="1" applyBorder="1"/>
    <xf numFmtId="0" fontId="0" fillId="14" borderId="41" xfId="0" applyFill="1" applyBorder="1"/>
    <xf numFmtId="0" fontId="0" fillId="14" borderId="9" xfId="0" applyFill="1" applyBorder="1"/>
    <xf numFmtId="0" fontId="0" fillId="0" borderId="33" xfId="0" applyFill="1" applyBorder="1"/>
    <xf numFmtId="0" fontId="0" fillId="13" borderId="2" xfId="0" applyFill="1" applyBorder="1"/>
    <xf numFmtId="0" fontId="0" fillId="0" borderId="0" xfId="0" applyFill="1" applyAlignment="1"/>
    <xf numFmtId="0" fontId="14" fillId="0" borderId="0" xfId="0" applyFont="1"/>
    <xf numFmtId="0" fontId="0" fillId="0" borderId="45" xfId="0" applyBorder="1"/>
    <xf numFmtId="0" fontId="0" fillId="0" borderId="46" xfId="0" applyBorder="1"/>
    <xf numFmtId="0" fontId="13" fillId="13" borderId="46" xfId="1" applyFill="1" applyBorder="1" applyAlignment="1" applyProtection="1"/>
    <xf numFmtId="0" fontId="0" fillId="0" borderId="47" xfId="0" applyBorder="1"/>
    <xf numFmtId="0" fontId="13" fillId="13" borderId="47" xfId="1" applyFill="1" applyBorder="1" applyAlignment="1" applyProtection="1"/>
    <xf numFmtId="0" fontId="0" fillId="0" borderId="48" xfId="0" applyBorder="1"/>
    <xf numFmtId="0" fontId="14" fillId="0" borderId="1" xfId="0" applyFont="1" applyBorder="1"/>
    <xf numFmtId="0" fontId="14" fillId="0" borderId="2" xfId="0" applyFont="1" applyBorder="1"/>
    <xf numFmtId="0" fontId="14" fillId="0" borderId="32" xfId="0" applyFont="1" applyBorder="1"/>
    <xf numFmtId="0" fontId="0" fillId="15" borderId="8" xfId="0" applyFill="1" applyBorder="1"/>
    <xf numFmtId="0" fontId="0" fillId="15" borderId="41" xfId="0" applyFill="1" applyBorder="1"/>
    <xf numFmtId="0" fontId="0" fillId="15" borderId="9" xfId="0" applyFill="1" applyBorder="1"/>
    <xf numFmtId="0" fontId="7" fillId="0" borderId="37" xfId="0" applyFont="1" applyBorder="1" applyAlignment="1">
      <alignment horizontal="center"/>
    </xf>
    <xf numFmtId="0" fontId="7" fillId="0" borderId="36" xfId="0" applyFont="1" applyBorder="1" applyAlignment="1">
      <alignment horizontal="center"/>
    </xf>
    <xf numFmtId="0" fontId="7" fillId="0" borderId="40" xfId="0" applyFont="1" applyBorder="1" applyAlignment="1">
      <alignment horizontal="center"/>
    </xf>
    <xf numFmtId="0" fontId="7" fillId="0" borderId="38" xfId="0" applyFont="1" applyBorder="1" applyAlignment="1">
      <alignment horizontal="center"/>
    </xf>
    <xf numFmtId="0" fontId="7" fillId="0" borderId="39" xfId="0" applyFont="1" applyBorder="1" applyAlignment="1">
      <alignment horizontal="center"/>
    </xf>
    <xf numFmtId="0" fontId="7" fillId="0" borderId="29" xfId="0" applyFont="1" applyBorder="1" applyAlignment="1">
      <alignment horizontal="center"/>
    </xf>
    <xf numFmtId="0" fontId="0" fillId="0" borderId="0" xfId="0" applyAlignment="1">
      <alignment horizontal="left" vertical="top" wrapText="1"/>
    </xf>
    <xf numFmtId="0" fontId="0" fillId="0" borderId="0" xfId="0" applyAlignment="1">
      <alignment horizontal="left" vertical="top"/>
    </xf>
    <xf numFmtId="0" fontId="0" fillId="0" borderId="22" xfId="0" applyBorder="1" applyAlignment="1">
      <alignment horizontal="center"/>
    </xf>
    <xf numFmtId="0" fontId="0" fillId="0" borderId="6" xfId="0" applyBorder="1" applyAlignment="1">
      <alignment horizontal="center"/>
    </xf>
    <xf numFmtId="0" fontId="0" fillId="0" borderId="21" xfId="0" applyBorder="1" applyAlignment="1">
      <alignment horizontal="center"/>
    </xf>
    <xf numFmtId="0" fontId="0" fillId="0" borderId="3" xfId="0" applyBorder="1" applyAlignment="1">
      <alignment horizontal="center"/>
    </xf>
    <xf numFmtId="0" fontId="7" fillId="12" borderId="21" xfId="0" applyFont="1" applyFill="1" applyBorder="1" applyAlignment="1">
      <alignment horizontal="center" textRotation="90" wrapText="1"/>
    </xf>
    <xf numFmtId="0" fontId="7" fillId="12" borderId="3" xfId="0" applyFont="1" applyFill="1" applyBorder="1" applyAlignment="1">
      <alignment horizontal="center" textRotation="90"/>
    </xf>
    <xf numFmtId="0" fontId="7" fillId="12" borderId="5" xfId="0" applyFont="1" applyFill="1" applyBorder="1" applyAlignment="1">
      <alignment horizontal="center" textRotation="90"/>
    </xf>
    <xf numFmtId="0" fontId="7" fillId="2" borderId="21" xfId="0" applyFont="1" applyFill="1" applyBorder="1" applyAlignment="1">
      <alignment horizontal="center" textRotation="90" wrapText="1"/>
    </xf>
    <xf numFmtId="0" fontId="7" fillId="2" borderId="3" xfId="0" applyFont="1" applyFill="1" applyBorder="1" applyAlignment="1">
      <alignment horizontal="center" textRotation="90"/>
    </xf>
    <xf numFmtId="0" fontId="7" fillId="2" borderId="5" xfId="0" applyFont="1" applyFill="1" applyBorder="1" applyAlignment="1">
      <alignment horizontal="center" textRotation="90"/>
    </xf>
    <xf numFmtId="0" fontId="7" fillId="4" borderId="21" xfId="0" applyFont="1" applyFill="1" applyBorder="1" applyAlignment="1">
      <alignment horizontal="center" textRotation="90" wrapText="1"/>
    </xf>
    <xf numFmtId="0" fontId="7" fillId="4" borderId="3" xfId="0" applyFont="1" applyFill="1" applyBorder="1" applyAlignment="1">
      <alignment horizontal="center" textRotation="90"/>
    </xf>
    <xf numFmtId="0" fontId="7" fillId="4" borderId="5" xfId="0" applyFont="1" applyFill="1" applyBorder="1" applyAlignment="1">
      <alignment horizontal="center" textRotation="90"/>
    </xf>
    <xf numFmtId="0" fontId="7" fillId="5" borderId="21" xfId="0" applyFont="1" applyFill="1" applyBorder="1" applyAlignment="1">
      <alignment horizontal="center" textRotation="90" wrapText="1"/>
    </xf>
    <xf numFmtId="0" fontId="7" fillId="5" borderId="3" xfId="0" applyFont="1" applyFill="1" applyBorder="1" applyAlignment="1">
      <alignment horizontal="center" textRotation="90"/>
    </xf>
    <xf numFmtId="0" fontId="7" fillId="5" borderId="5" xfId="0" applyFont="1" applyFill="1" applyBorder="1" applyAlignment="1">
      <alignment horizontal="center" textRotation="90"/>
    </xf>
    <xf numFmtId="0" fontId="7" fillId="6" borderId="21" xfId="0" applyFont="1" applyFill="1" applyBorder="1" applyAlignment="1">
      <alignment horizontal="center" textRotation="90" wrapText="1"/>
    </xf>
    <xf numFmtId="0" fontId="7" fillId="6" borderId="3" xfId="0" applyFont="1" applyFill="1" applyBorder="1" applyAlignment="1">
      <alignment horizontal="center" textRotation="90"/>
    </xf>
    <xf numFmtId="0" fontId="7" fillId="6" borderId="5" xfId="0" applyFont="1" applyFill="1" applyBorder="1" applyAlignment="1">
      <alignment horizontal="center" textRotation="90"/>
    </xf>
    <xf numFmtId="0" fontId="7" fillId="0" borderId="21" xfId="0" applyFont="1" applyBorder="1" applyAlignment="1">
      <alignment horizontal="center" textRotation="90"/>
    </xf>
    <xf numFmtId="0" fontId="0" fillId="0" borderId="3" xfId="0" applyBorder="1" applyAlignment="1">
      <alignment horizontal="center" textRotation="90"/>
    </xf>
    <xf numFmtId="0" fontId="0" fillId="0" borderId="5" xfId="0" applyBorder="1" applyAlignment="1">
      <alignment horizontal="center" textRotation="90"/>
    </xf>
    <xf numFmtId="1" fontId="7" fillId="0" borderId="22" xfId="0" applyNumberFormat="1" applyFont="1" applyBorder="1" applyAlignment="1">
      <alignment horizontal="center" textRotation="90" wrapText="1"/>
    </xf>
    <xf numFmtId="1" fontId="7" fillId="0" borderId="6" xfId="0" applyNumberFormat="1" applyFont="1" applyBorder="1" applyAlignment="1">
      <alignment horizontal="center" textRotation="90"/>
    </xf>
    <xf numFmtId="1" fontId="7" fillId="0" borderId="7" xfId="0" applyNumberFormat="1" applyFont="1" applyBorder="1" applyAlignment="1">
      <alignment horizontal="center" textRotation="90"/>
    </xf>
    <xf numFmtId="0" fontId="7" fillId="8" borderId="23" xfId="0" applyFont="1" applyFill="1" applyBorder="1" applyAlignment="1">
      <alignment horizontal="center" textRotation="90"/>
    </xf>
    <xf numFmtId="0" fontId="7" fillId="8" borderId="13" xfId="0" applyFont="1" applyFill="1" applyBorder="1" applyAlignment="1">
      <alignment horizontal="center" textRotation="90"/>
    </xf>
    <xf numFmtId="0" fontId="7" fillId="0" borderId="3" xfId="0" applyFont="1" applyBorder="1" applyAlignment="1">
      <alignment horizontal="center" textRotation="90"/>
    </xf>
    <xf numFmtId="0" fontId="10" fillId="0" borderId="20" xfId="0" applyFont="1" applyBorder="1" applyAlignment="1">
      <alignment horizontal="left"/>
    </xf>
    <xf numFmtId="0" fontId="0" fillId="0" borderId="20" xfId="0" applyBorder="1" applyAlignment="1">
      <alignment horizontal="left"/>
    </xf>
    <xf numFmtId="0" fontId="0" fillId="0" borderId="25" xfId="0" applyBorder="1" applyAlignment="1">
      <alignment horizontal="left"/>
    </xf>
    <xf numFmtId="0" fontId="0" fillId="0" borderId="0" xfId="0" applyBorder="1" applyAlignment="1">
      <alignment horizontal="left"/>
    </xf>
    <xf numFmtId="0" fontId="0" fillId="0" borderId="10" xfId="0" applyBorder="1" applyAlignment="1">
      <alignment horizontal="left"/>
    </xf>
    <xf numFmtId="0" fontId="13" fillId="13" borderId="0" xfId="1" applyFill="1" applyAlignment="1" applyProtection="1">
      <alignment horizontal="left"/>
    </xf>
    <xf numFmtId="0" fontId="7" fillId="4" borderId="3" xfId="0" applyFont="1" applyFill="1" applyBorder="1" applyAlignment="1">
      <alignment horizontal="center" textRotation="90" wrapText="1"/>
    </xf>
    <xf numFmtId="0" fontId="7" fillId="4" borderId="5" xfId="0" applyFont="1" applyFill="1" applyBorder="1" applyAlignment="1">
      <alignment horizontal="center" textRotation="90" wrapText="1"/>
    </xf>
    <xf numFmtId="0" fontId="7" fillId="0" borderId="24" xfId="0" applyFont="1" applyBorder="1" applyAlignment="1">
      <alignment horizontal="center" textRotation="90"/>
    </xf>
    <xf numFmtId="0" fontId="7" fillId="0" borderId="14" xfId="0" applyFont="1" applyBorder="1" applyAlignment="1">
      <alignment horizontal="center" textRotation="90"/>
    </xf>
    <xf numFmtId="0" fontId="0" fillId="0" borderId="25" xfId="0" applyBorder="1" applyAlignment="1">
      <alignment horizontal="center"/>
    </xf>
    <xf numFmtId="0" fontId="0" fillId="0" borderId="10" xfId="0" applyBorder="1" applyAlignment="1">
      <alignment horizontal="center"/>
    </xf>
    <xf numFmtId="0" fontId="7" fillId="7" borderId="21" xfId="0" applyFont="1" applyFill="1" applyBorder="1" applyAlignment="1">
      <alignment horizontal="center" textRotation="90" wrapText="1"/>
    </xf>
    <xf numFmtId="0" fontId="7" fillId="7" borderId="3" xfId="0" applyFont="1" applyFill="1" applyBorder="1" applyAlignment="1">
      <alignment horizontal="center" textRotation="90"/>
    </xf>
    <xf numFmtId="0" fontId="7" fillId="7" borderId="5" xfId="0" applyFont="1" applyFill="1" applyBorder="1" applyAlignment="1">
      <alignment horizontal="center" textRotation="90"/>
    </xf>
    <xf numFmtId="0" fontId="7" fillId="13" borderId="21" xfId="0" applyFont="1" applyFill="1" applyBorder="1" applyAlignment="1">
      <alignment horizontal="center" textRotation="90" wrapText="1"/>
    </xf>
    <xf numFmtId="0" fontId="7" fillId="13" borderId="3" xfId="0" applyFont="1" applyFill="1" applyBorder="1" applyAlignment="1">
      <alignment horizontal="center" textRotation="90" wrapText="1"/>
    </xf>
    <xf numFmtId="0" fontId="7" fillId="13" borderId="5" xfId="0" applyFont="1" applyFill="1" applyBorder="1" applyAlignment="1">
      <alignment horizontal="center" textRotation="90" wrapText="1"/>
    </xf>
    <xf numFmtId="0" fontId="7" fillId="10" borderId="21" xfId="0" applyFont="1" applyFill="1" applyBorder="1" applyAlignment="1">
      <alignment horizontal="center" textRotation="90" wrapText="1"/>
    </xf>
    <xf numFmtId="0" fontId="7" fillId="10" borderId="3" xfId="0" applyFont="1" applyFill="1" applyBorder="1" applyAlignment="1">
      <alignment horizontal="center" textRotation="90" wrapText="1"/>
    </xf>
    <xf numFmtId="0" fontId="7" fillId="10" borderId="5" xfId="0" applyFont="1" applyFill="1" applyBorder="1" applyAlignment="1">
      <alignment horizontal="center" textRotation="90" wrapText="1"/>
    </xf>
    <xf numFmtId="0" fontId="7" fillId="14" borderId="21" xfId="0" applyFont="1" applyFill="1" applyBorder="1" applyAlignment="1">
      <alignment horizontal="center" textRotation="90" wrapText="1"/>
    </xf>
    <xf numFmtId="0" fontId="7" fillId="14" borderId="3" xfId="0" applyFont="1" applyFill="1" applyBorder="1" applyAlignment="1">
      <alignment horizontal="center" textRotation="90" wrapText="1"/>
    </xf>
    <xf numFmtId="0" fontId="7" fillId="14" borderId="5" xfId="0" applyFont="1" applyFill="1" applyBorder="1" applyAlignment="1">
      <alignment horizontal="center" textRotation="90" wrapText="1"/>
    </xf>
    <xf numFmtId="0" fontId="7" fillId="15" borderId="21" xfId="0" applyFont="1" applyFill="1" applyBorder="1" applyAlignment="1">
      <alignment horizontal="center" textRotation="90" wrapText="1"/>
    </xf>
    <xf numFmtId="0" fontId="7" fillId="15" borderId="3" xfId="0" applyFont="1" applyFill="1" applyBorder="1" applyAlignment="1">
      <alignment horizontal="center" textRotation="90" wrapText="1"/>
    </xf>
    <xf numFmtId="0" fontId="7" fillId="15" borderId="5" xfId="0" applyFont="1" applyFill="1" applyBorder="1" applyAlignment="1">
      <alignment horizontal="center" textRotation="90" wrapText="1"/>
    </xf>
    <xf numFmtId="0" fontId="3" fillId="0" borderId="1" xfId="0" applyFont="1" applyBorder="1" applyAlignment="1">
      <alignment horizontal="center"/>
    </xf>
    <xf numFmtId="0" fontId="4" fillId="0" borderId="1" xfId="0" applyFont="1" applyBorder="1" applyAlignment="1">
      <alignment horizontal="center" textRotation="90"/>
    </xf>
    <xf numFmtId="0" fontId="4" fillId="0" borderId="1" xfId="0" applyFont="1" applyBorder="1" applyAlignment="1">
      <alignment horizontal="center" vertical="center"/>
    </xf>
    <xf numFmtId="0" fontId="6" fillId="0" borderId="1" xfId="0" applyFont="1" applyBorder="1" applyAlignment="1">
      <alignment horizontal="center" textRotation="90"/>
    </xf>
    <xf numFmtId="0" fontId="6" fillId="0" borderId="1" xfId="0" applyFont="1" applyBorder="1" applyAlignment="1">
      <alignment horizontal="center" wrapText="1"/>
    </xf>
    <xf numFmtId="0" fontId="6" fillId="0" borderId="1" xfId="0" applyFont="1" applyBorder="1" applyAlignment="1">
      <alignment horizontal="center" textRotation="90" wrapText="1"/>
    </xf>
  </cellXfs>
  <cellStyles count="2">
    <cellStyle name="Hyperlink" xfId="1" builtinId="8"/>
    <cellStyle name="Normal" xfId="0" builtinId="0"/>
  </cellStyles>
  <dxfs count="0"/>
  <tableStyles count="0" defaultTableStyle="TableStyleMedium9" defaultPivotStyle="PivotStyleLight16"/>
  <colors>
    <mruColors>
      <color rgb="FF0099CC"/>
      <color rgb="FFFF99CC"/>
      <color rgb="FFFFCCFF"/>
      <color rgb="FFFF99FF"/>
      <color rgb="FFF87642"/>
      <color rgb="FFFF5050"/>
      <color rgb="FFFF66CC"/>
      <color rgb="FFCC9900"/>
      <color rgb="FFFFFF00"/>
      <color rgb="FFFFFF66"/>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anica-84@hotmail.com" TargetMode="External"/><Relationship Id="rId7" Type="http://schemas.openxmlformats.org/officeDocument/2006/relationships/vmlDrawing" Target="../drawings/vmlDrawing1.vml"/><Relationship Id="rId2" Type="http://schemas.openxmlformats.org/officeDocument/2006/relationships/hyperlink" Target="mailto:milena.1510@hotmail.com," TargetMode="External"/><Relationship Id="rId1" Type="http://schemas.openxmlformats.org/officeDocument/2006/relationships/hyperlink" Target="mailto:milena.1510@hotmail.com" TargetMode="External"/><Relationship Id="rId6" Type="http://schemas.openxmlformats.org/officeDocument/2006/relationships/printerSettings" Target="../printerSettings/printerSettings1.bin"/><Relationship Id="rId5" Type="http://schemas.openxmlformats.org/officeDocument/2006/relationships/hyperlink" Target="mailto:natalijastev@gmail.com" TargetMode="External"/><Relationship Id="rId4" Type="http://schemas.openxmlformats.org/officeDocument/2006/relationships/hyperlink" Target="mailto:qpidon1986@gmail.com" TargetMode="External"/></Relationships>
</file>

<file path=xl/worksheets/sheet1.xml><?xml version="1.0" encoding="utf-8"?>
<worksheet xmlns="http://schemas.openxmlformats.org/spreadsheetml/2006/main" xmlns:r="http://schemas.openxmlformats.org/officeDocument/2006/relationships">
  <dimension ref="A1:AE299"/>
  <sheetViews>
    <sheetView tabSelected="1" topLeftCell="D1" workbookViewId="0">
      <selection activeCell="AE35" sqref="AE35"/>
    </sheetView>
  </sheetViews>
  <sheetFormatPr defaultRowHeight="15"/>
  <cols>
    <col min="1" max="1" width="10.5703125" customWidth="1"/>
    <col min="2" max="2" width="29.42578125" customWidth="1"/>
    <col min="3" max="3" width="11" customWidth="1"/>
    <col min="4" max="4" width="4.7109375" customWidth="1"/>
    <col min="5" max="8" width="4.7109375" hidden="1" customWidth="1"/>
    <col min="9" max="14" width="4.7109375" customWidth="1"/>
    <col min="15" max="18" width="4.7109375" style="87" customWidth="1"/>
    <col min="19" max="19" width="4.7109375" style="33" customWidth="1"/>
    <col min="20" max="28" width="4.7109375" customWidth="1"/>
    <col min="29" max="29" width="7.5703125" customWidth="1"/>
    <col min="30" max="30" width="30.85546875" customWidth="1"/>
    <col min="31" max="31" width="47.5703125" bestFit="1" customWidth="1"/>
  </cols>
  <sheetData>
    <row r="1" spans="1:31" ht="21.75" thickBot="1">
      <c r="A1" s="1" t="s">
        <v>125</v>
      </c>
      <c r="O1" s="86"/>
      <c r="P1" s="86"/>
      <c r="Q1" s="86"/>
      <c r="R1" s="86"/>
    </row>
    <row r="2" spans="1:31" ht="21" customHeight="1" thickTop="1">
      <c r="A2" s="27" t="s">
        <v>117</v>
      </c>
      <c r="B2" s="148" t="s">
        <v>127</v>
      </c>
      <c r="C2" s="149"/>
      <c r="D2" s="150"/>
      <c r="E2" s="124" t="s">
        <v>236</v>
      </c>
      <c r="F2" s="124" t="s">
        <v>237</v>
      </c>
      <c r="G2" s="127" t="s">
        <v>120</v>
      </c>
      <c r="H2" s="130" t="s">
        <v>121</v>
      </c>
      <c r="I2" s="130" t="s">
        <v>122</v>
      </c>
      <c r="J2" s="133" t="s">
        <v>107</v>
      </c>
      <c r="K2" s="166" t="s">
        <v>245</v>
      </c>
      <c r="L2" s="136" t="s">
        <v>246</v>
      </c>
      <c r="M2" s="139" t="s">
        <v>103</v>
      </c>
      <c r="N2" s="160" t="s">
        <v>116</v>
      </c>
      <c r="O2" s="163" t="s">
        <v>242</v>
      </c>
      <c r="P2" s="169" t="s">
        <v>248</v>
      </c>
      <c r="Q2" s="163" t="s">
        <v>247</v>
      </c>
      <c r="R2" s="172" t="s">
        <v>297</v>
      </c>
      <c r="S2" s="142" t="s">
        <v>113</v>
      </c>
      <c r="T2" s="145" t="s">
        <v>114</v>
      </c>
      <c r="U2" s="139" t="s">
        <v>111</v>
      </c>
      <c r="V2" s="156" t="s">
        <v>115</v>
      </c>
      <c r="W2" s="145" t="s">
        <v>114</v>
      </c>
      <c r="X2" s="139" t="s">
        <v>111</v>
      </c>
      <c r="Y2" s="156" t="s">
        <v>115</v>
      </c>
      <c r="Z2" s="158"/>
      <c r="AA2" s="122"/>
      <c r="AB2" s="120"/>
      <c r="AC2" s="112"/>
      <c r="AD2" s="112" t="s">
        <v>296</v>
      </c>
      <c r="AE2" s="115" t="s">
        <v>126</v>
      </c>
    </row>
    <row r="3" spans="1:31" ht="21" customHeight="1">
      <c r="A3" s="28" t="s">
        <v>118</v>
      </c>
      <c r="B3" s="151" t="s">
        <v>119</v>
      </c>
      <c r="C3" s="151"/>
      <c r="D3" s="152"/>
      <c r="E3" s="125"/>
      <c r="F3" s="125"/>
      <c r="G3" s="128"/>
      <c r="H3" s="131"/>
      <c r="I3" s="154"/>
      <c r="J3" s="134"/>
      <c r="K3" s="167"/>
      <c r="L3" s="137"/>
      <c r="M3" s="140"/>
      <c r="N3" s="161"/>
      <c r="O3" s="164"/>
      <c r="P3" s="170"/>
      <c r="Q3" s="164"/>
      <c r="R3" s="173"/>
      <c r="S3" s="143"/>
      <c r="T3" s="146"/>
      <c r="U3" s="147"/>
      <c r="V3" s="157"/>
      <c r="W3" s="146"/>
      <c r="X3" s="147"/>
      <c r="Y3" s="157"/>
      <c r="Z3" s="159"/>
      <c r="AA3" s="123"/>
      <c r="AB3" s="121"/>
      <c r="AC3" s="113"/>
      <c r="AD3" s="113"/>
      <c r="AE3" s="116"/>
    </row>
    <row r="4" spans="1:31" ht="37.5" customHeight="1" thickBot="1">
      <c r="A4" s="45"/>
      <c r="B4" s="46" t="s">
        <v>0</v>
      </c>
      <c r="C4" s="46" t="s">
        <v>1</v>
      </c>
      <c r="D4" s="47" t="s">
        <v>2</v>
      </c>
      <c r="E4" s="126"/>
      <c r="F4" s="126"/>
      <c r="G4" s="129"/>
      <c r="H4" s="132"/>
      <c r="I4" s="155"/>
      <c r="J4" s="135"/>
      <c r="K4" s="168"/>
      <c r="L4" s="138"/>
      <c r="M4" s="141"/>
      <c r="N4" s="162"/>
      <c r="O4" s="165"/>
      <c r="P4" s="171"/>
      <c r="Q4" s="165"/>
      <c r="R4" s="174"/>
      <c r="S4" s="144"/>
      <c r="T4" s="146"/>
      <c r="U4" s="147"/>
      <c r="V4" s="157"/>
      <c r="W4" s="146"/>
      <c r="X4" s="147"/>
      <c r="Y4" s="157"/>
      <c r="Z4" s="159"/>
      <c r="AA4" s="123"/>
      <c r="AB4" s="121"/>
      <c r="AC4" s="114"/>
      <c r="AD4" s="114"/>
      <c r="AE4" s="117"/>
    </row>
    <row r="5" spans="1:31" ht="16.5" thickTop="1">
      <c r="A5" s="73">
        <v>1</v>
      </c>
      <c r="B5" s="74" t="s">
        <v>128</v>
      </c>
      <c r="C5" s="74">
        <v>2340</v>
      </c>
      <c r="D5" s="8" t="s">
        <v>129</v>
      </c>
      <c r="E5" s="79">
        <v>4</v>
      </c>
      <c r="F5" s="81"/>
      <c r="G5" s="13"/>
      <c r="H5" s="15"/>
      <c r="I5" s="15">
        <v>20</v>
      </c>
      <c r="J5" s="17"/>
      <c r="K5" s="91">
        <v>4</v>
      </c>
      <c r="L5" s="19"/>
      <c r="M5" s="12">
        <v>10</v>
      </c>
      <c r="N5" s="29"/>
      <c r="O5" s="88">
        <v>3</v>
      </c>
      <c r="P5" s="93">
        <v>2</v>
      </c>
      <c r="Q5" s="88"/>
      <c r="R5" s="109"/>
      <c r="S5" s="38">
        <f>SUM(I5:M5)</f>
        <v>34</v>
      </c>
      <c r="T5" s="39"/>
      <c r="U5" s="40"/>
      <c r="V5" s="41"/>
      <c r="W5" s="23"/>
      <c r="X5" s="12"/>
      <c r="Y5" s="24"/>
      <c r="Z5" s="21"/>
      <c r="AA5" s="12"/>
      <c r="AB5" s="48"/>
      <c r="AC5" s="23"/>
      <c r="AD5" s="107" t="s">
        <v>257</v>
      </c>
      <c r="AE5" s="100"/>
    </row>
    <row r="6" spans="1:31" ht="15.75">
      <c r="A6" s="73">
        <v>2</v>
      </c>
      <c r="B6" s="74" t="s">
        <v>130</v>
      </c>
      <c r="C6" s="74">
        <v>2211</v>
      </c>
      <c r="D6" s="8" t="s">
        <v>129</v>
      </c>
      <c r="E6" s="79"/>
      <c r="F6" s="79"/>
      <c r="G6" s="60"/>
      <c r="H6" s="61"/>
      <c r="I6" s="61">
        <v>20</v>
      </c>
      <c r="J6" s="62"/>
      <c r="K6" s="73"/>
      <c r="L6" s="63">
        <v>10</v>
      </c>
      <c r="M6" s="11">
        <v>10</v>
      </c>
      <c r="N6" s="64"/>
      <c r="O6" s="89">
        <v>3</v>
      </c>
      <c r="P6" s="94">
        <v>2</v>
      </c>
      <c r="Q6" s="89"/>
      <c r="R6" s="110">
        <v>10</v>
      </c>
      <c r="S6" s="65">
        <f t="shared" ref="S6:S69" si="0">SUM(I6:M6)</f>
        <v>40</v>
      </c>
      <c r="T6" s="66"/>
      <c r="U6" s="67"/>
      <c r="V6" s="68"/>
      <c r="W6" s="69"/>
      <c r="X6" s="11"/>
      <c r="Y6" s="70"/>
      <c r="Z6" s="71"/>
      <c r="AA6" s="11"/>
      <c r="AB6" s="72"/>
      <c r="AC6" s="69"/>
      <c r="AD6" s="106" t="s">
        <v>258</v>
      </c>
      <c r="AE6" s="101"/>
    </row>
    <row r="7" spans="1:31" ht="15.75">
      <c r="A7" s="73">
        <v>3</v>
      </c>
      <c r="B7" s="74" t="s">
        <v>131</v>
      </c>
      <c r="C7" s="74">
        <v>2341</v>
      </c>
      <c r="D7" s="8" t="s">
        <v>132</v>
      </c>
      <c r="E7" s="79">
        <v>10</v>
      </c>
      <c r="F7" s="79"/>
      <c r="G7" s="60"/>
      <c r="H7" s="61"/>
      <c r="I7" s="61">
        <v>20</v>
      </c>
      <c r="J7" s="62"/>
      <c r="K7" s="73">
        <v>10</v>
      </c>
      <c r="L7" s="63"/>
      <c r="M7" s="11">
        <v>10</v>
      </c>
      <c r="N7" s="64">
        <v>1</v>
      </c>
      <c r="O7" s="89">
        <v>3</v>
      </c>
      <c r="P7" s="94">
        <v>2</v>
      </c>
      <c r="Q7" s="89"/>
      <c r="R7" s="110"/>
      <c r="S7" s="65">
        <f t="shared" si="0"/>
        <v>40</v>
      </c>
      <c r="T7" s="66"/>
      <c r="U7" s="67"/>
      <c r="V7" s="68"/>
      <c r="W7" s="69"/>
      <c r="X7" s="11"/>
      <c r="Y7" s="70"/>
      <c r="Z7" s="71"/>
      <c r="AA7" s="11"/>
      <c r="AB7" s="72"/>
      <c r="AC7" s="69"/>
      <c r="AD7" s="106" t="s">
        <v>259</v>
      </c>
      <c r="AE7" s="101"/>
    </row>
    <row r="8" spans="1:31" ht="15.75">
      <c r="A8" s="73">
        <v>4</v>
      </c>
      <c r="B8" s="74" t="s">
        <v>133</v>
      </c>
      <c r="C8" s="74">
        <v>2339</v>
      </c>
      <c r="D8" s="8" t="s">
        <v>132</v>
      </c>
      <c r="E8" s="79">
        <v>10</v>
      </c>
      <c r="F8" s="79"/>
      <c r="G8" s="60"/>
      <c r="H8" s="61"/>
      <c r="I8" s="61">
        <v>20</v>
      </c>
      <c r="J8" s="62"/>
      <c r="K8" s="73">
        <v>10</v>
      </c>
      <c r="L8" s="63"/>
      <c r="M8" s="11">
        <v>10</v>
      </c>
      <c r="N8" s="64">
        <v>2</v>
      </c>
      <c r="O8" s="89">
        <v>3</v>
      </c>
      <c r="P8" s="94">
        <v>2</v>
      </c>
      <c r="Q8" s="89"/>
      <c r="R8" s="110"/>
      <c r="S8" s="65">
        <f t="shared" si="0"/>
        <v>40</v>
      </c>
      <c r="T8" s="66"/>
      <c r="U8" s="67"/>
      <c r="V8" s="68"/>
      <c r="W8" s="69"/>
      <c r="X8" s="11"/>
      <c r="Y8" s="70"/>
      <c r="Z8" s="71"/>
      <c r="AA8" s="11"/>
      <c r="AB8" s="72"/>
      <c r="AC8" s="69"/>
      <c r="AD8" s="106" t="s">
        <v>260</v>
      </c>
      <c r="AE8" s="101"/>
    </row>
    <row r="9" spans="1:31" ht="15.75">
      <c r="A9" s="73">
        <v>5</v>
      </c>
      <c r="B9" s="74" t="s">
        <v>134</v>
      </c>
      <c r="C9" s="74">
        <v>2342</v>
      </c>
      <c r="D9" s="8" t="s">
        <v>132</v>
      </c>
      <c r="E9" s="79">
        <v>8.9</v>
      </c>
      <c r="F9" s="79"/>
      <c r="G9" s="60"/>
      <c r="H9" s="61"/>
      <c r="I9" s="61">
        <v>20</v>
      </c>
      <c r="J9" s="62"/>
      <c r="K9" s="73">
        <v>8.9</v>
      </c>
      <c r="L9" s="63"/>
      <c r="M9" s="11">
        <v>10</v>
      </c>
      <c r="N9" s="64">
        <v>6</v>
      </c>
      <c r="O9" s="89">
        <v>3</v>
      </c>
      <c r="P9" s="94">
        <v>2</v>
      </c>
      <c r="Q9" s="89"/>
      <c r="R9" s="110"/>
      <c r="S9" s="65">
        <f t="shared" si="0"/>
        <v>38.9</v>
      </c>
      <c r="T9" s="66"/>
      <c r="U9" s="67"/>
      <c r="V9" s="68"/>
      <c r="W9" s="69"/>
      <c r="X9" s="11"/>
      <c r="Y9" s="70"/>
      <c r="Z9" s="71"/>
      <c r="AA9" s="11"/>
      <c r="AB9" s="72"/>
      <c r="AC9" s="69"/>
      <c r="AD9" s="106" t="s">
        <v>261</v>
      </c>
      <c r="AE9" s="101"/>
    </row>
    <row r="10" spans="1:31" ht="15.75">
      <c r="A10" s="73">
        <v>6</v>
      </c>
      <c r="B10" s="74" t="s">
        <v>135</v>
      </c>
      <c r="C10" s="74">
        <v>2343</v>
      </c>
      <c r="D10" s="8" t="s">
        <v>132</v>
      </c>
      <c r="E10" s="79"/>
      <c r="F10" s="79"/>
      <c r="G10" s="60"/>
      <c r="H10" s="61"/>
      <c r="I10" s="61">
        <v>20</v>
      </c>
      <c r="J10" s="62"/>
      <c r="K10" s="73"/>
      <c r="L10" s="63"/>
      <c r="M10" s="11">
        <v>10</v>
      </c>
      <c r="N10" s="64"/>
      <c r="O10" s="89"/>
      <c r="P10" s="94">
        <v>2</v>
      </c>
      <c r="Q10" s="89"/>
      <c r="R10" s="110"/>
      <c r="S10" s="65">
        <f t="shared" si="0"/>
        <v>30</v>
      </c>
      <c r="T10" s="66"/>
      <c r="U10" s="67"/>
      <c r="V10" s="68"/>
      <c r="W10" s="69"/>
      <c r="X10" s="11"/>
      <c r="Y10" s="70"/>
      <c r="Z10" s="71"/>
      <c r="AA10" s="11"/>
      <c r="AB10" s="72"/>
      <c r="AC10" s="69"/>
      <c r="AD10" s="106" t="s">
        <v>262</v>
      </c>
      <c r="AE10" s="101"/>
    </row>
    <row r="11" spans="1:31" ht="15.75">
      <c r="A11" s="73">
        <v>7</v>
      </c>
      <c r="B11" s="74" t="s">
        <v>136</v>
      </c>
      <c r="C11" s="74">
        <v>2344</v>
      </c>
      <c r="D11" s="8" t="s">
        <v>132</v>
      </c>
      <c r="E11" s="79">
        <v>6.5</v>
      </c>
      <c r="F11" s="79"/>
      <c r="G11" s="60"/>
      <c r="H11" s="61"/>
      <c r="I11" s="61">
        <v>20</v>
      </c>
      <c r="J11" s="62"/>
      <c r="K11" s="73">
        <v>6.5</v>
      </c>
      <c r="L11" s="63"/>
      <c r="M11" s="11">
        <v>10</v>
      </c>
      <c r="N11" s="64">
        <v>1</v>
      </c>
      <c r="O11" s="89">
        <v>3</v>
      </c>
      <c r="P11" s="94"/>
      <c r="Q11" s="89"/>
      <c r="R11" s="110"/>
      <c r="S11" s="65">
        <f t="shared" si="0"/>
        <v>36.5</v>
      </c>
      <c r="T11" s="66"/>
      <c r="U11" s="67"/>
      <c r="V11" s="68"/>
      <c r="W11" s="69"/>
      <c r="X11" s="11"/>
      <c r="Y11" s="70"/>
      <c r="Z11" s="71"/>
      <c r="AA11" s="11"/>
      <c r="AB11" s="72"/>
      <c r="AC11" s="69"/>
      <c r="AD11" s="106" t="s">
        <v>263</v>
      </c>
      <c r="AE11" s="101"/>
    </row>
    <row r="12" spans="1:31" ht="15.75">
      <c r="A12" s="73">
        <v>8</v>
      </c>
      <c r="B12" s="74" t="s">
        <v>137</v>
      </c>
      <c r="C12" s="74">
        <v>2345</v>
      </c>
      <c r="D12" s="8" t="s">
        <v>132</v>
      </c>
      <c r="E12" s="79">
        <v>3</v>
      </c>
      <c r="F12" s="79"/>
      <c r="G12" s="60"/>
      <c r="H12" s="61"/>
      <c r="I12" s="61">
        <v>20</v>
      </c>
      <c r="J12" s="62"/>
      <c r="K12" s="73">
        <v>3</v>
      </c>
      <c r="L12" s="63"/>
      <c r="M12" s="11">
        <v>10</v>
      </c>
      <c r="N12" s="64">
        <v>3</v>
      </c>
      <c r="O12" s="89">
        <v>3</v>
      </c>
      <c r="P12" s="94">
        <v>2</v>
      </c>
      <c r="Q12" s="89"/>
      <c r="R12" s="110"/>
      <c r="S12" s="65">
        <f t="shared" si="0"/>
        <v>33</v>
      </c>
      <c r="T12" s="66"/>
      <c r="U12" s="67"/>
      <c r="V12" s="68"/>
      <c r="W12" s="69"/>
      <c r="X12" s="11"/>
      <c r="Y12" s="70"/>
      <c r="Z12" s="71"/>
      <c r="AA12" s="11"/>
      <c r="AB12" s="72"/>
      <c r="AC12" s="69"/>
      <c r="AD12" s="106" t="s">
        <v>264</v>
      </c>
      <c r="AE12" s="101"/>
    </row>
    <row r="13" spans="1:31" ht="15.75">
      <c r="A13" s="73">
        <v>9</v>
      </c>
      <c r="B13" s="74" t="s">
        <v>138</v>
      </c>
      <c r="C13" s="74">
        <v>2346</v>
      </c>
      <c r="D13" s="8" t="s">
        <v>132</v>
      </c>
      <c r="E13" s="79">
        <v>6.5</v>
      </c>
      <c r="F13" s="79"/>
      <c r="G13" s="60"/>
      <c r="H13" s="61"/>
      <c r="I13" s="61">
        <v>20</v>
      </c>
      <c r="J13" s="62"/>
      <c r="K13" s="73">
        <v>6.5</v>
      </c>
      <c r="L13" s="63"/>
      <c r="M13" s="11">
        <v>10</v>
      </c>
      <c r="N13" s="64">
        <v>1</v>
      </c>
      <c r="O13" s="89">
        <v>3</v>
      </c>
      <c r="P13" s="94">
        <v>2</v>
      </c>
      <c r="Q13" s="89"/>
      <c r="R13" s="110"/>
      <c r="S13" s="65">
        <f t="shared" si="0"/>
        <v>36.5</v>
      </c>
      <c r="T13" s="66"/>
      <c r="U13" s="67"/>
      <c r="V13" s="68"/>
      <c r="W13" s="69"/>
      <c r="X13" s="11"/>
      <c r="Y13" s="70"/>
      <c r="Z13" s="71"/>
      <c r="AA13" s="11"/>
      <c r="AB13" s="72"/>
      <c r="AC13" s="69"/>
      <c r="AD13" s="106" t="s">
        <v>265</v>
      </c>
      <c r="AE13" s="101"/>
    </row>
    <row r="14" spans="1:31" ht="15.75">
      <c r="A14" s="73">
        <v>10</v>
      </c>
      <c r="B14" s="74" t="s">
        <v>139</v>
      </c>
      <c r="C14" s="74">
        <v>2453</v>
      </c>
      <c r="D14" s="8" t="s">
        <v>132</v>
      </c>
      <c r="E14" s="79">
        <v>1.8</v>
      </c>
      <c r="F14" s="79"/>
      <c r="G14" s="60"/>
      <c r="H14" s="61"/>
      <c r="I14" s="61">
        <v>20</v>
      </c>
      <c r="J14" s="62"/>
      <c r="K14" s="73">
        <v>1.8</v>
      </c>
      <c r="L14" s="63"/>
      <c r="M14" s="11">
        <v>10</v>
      </c>
      <c r="N14" s="64"/>
      <c r="O14" s="89"/>
      <c r="P14" s="94"/>
      <c r="Q14" s="89"/>
      <c r="R14" s="110"/>
      <c r="S14" s="65">
        <f t="shared" si="0"/>
        <v>31.8</v>
      </c>
      <c r="T14" s="66"/>
      <c r="U14" s="67"/>
      <c r="V14" s="68"/>
      <c r="W14" s="69"/>
      <c r="X14" s="11"/>
      <c r="Y14" s="70"/>
      <c r="Z14" s="71"/>
      <c r="AA14" s="11"/>
      <c r="AB14" s="72"/>
      <c r="AC14" s="69"/>
      <c r="AD14" s="106" t="s">
        <v>266</v>
      </c>
      <c r="AE14" s="101"/>
    </row>
    <row r="15" spans="1:31" ht="15.75">
      <c r="A15" s="73">
        <v>11</v>
      </c>
      <c r="B15" s="74" t="s">
        <v>140</v>
      </c>
      <c r="C15" s="74">
        <v>2349</v>
      </c>
      <c r="D15" s="8" t="s">
        <v>132</v>
      </c>
      <c r="E15" s="79">
        <v>10</v>
      </c>
      <c r="F15" s="79"/>
      <c r="G15" s="60"/>
      <c r="H15" s="61"/>
      <c r="I15" s="61">
        <v>20</v>
      </c>
      <c r="J15" s="62"/>
      <c r="K15" s="73">
        <v>10</v>
      </c>
      <c r="L15" s="63"/>
      <c r="M15" s="11">
        <v>10</v>
      </c>
      <c r="N15" s="64">
        <v>3</v>
      </c>
      <c r="O15" s="89"/>
      <c r="P15" s="94">
        <v>2</v>
      </c>
      <c r="Q15" s="89"/>
      <c r="R15" s="110"/>
      <c r="S15" s="65">
        <f t="shared" si="0"/>
        <v>40</v>
      </c>
      <c r="T15" s="66"/>
      <c r="U15" s="67"/>
      <c r="V15" s="68"/>
      <c r="W15" s="69"/>
      <c r="X15" s="11"/>
      <c r="Y15" s="70"/>
      <c r="Z15" s="71"/>
      <c r="AA15" s="11"/>
      <c r="AB15" s="72"/>
      <c r="AC15" s="69"/>
      <c r="AD15" s="106" t="s">
        <v>267</v>
      </c>
      <c r="AE15" s="101"/>
    </row>
    <row r="16" spans="1:31" ht="15.75">
      <c r="A16" s="73">
        <v>12</v>
      </c>
      <c r="B16" s="74" t="s">
        <v>141</v>
      </c>
      <c r="C16" s="74">
        <v>2350</v>
      </c>
      <c r="D16" s="8" t="s">
        <v>129</v>
      </c>
      <c r="E16" s="79">
        <v>1.8</v>
      </c>
      <c r="F16" s="79"/>
      <c r="G16" s="60"/>
      <c r="H16" s="61"/>
      <c r="I16" s="61">
        <v>20</v>
      </c>
      <c r="J16" s="62"/>
      <c r="K16" s="73">
        <v>1.8</v>
      </c>
      <c r="L16" s="63"/>
      <c r="M16" s="11">
        <v>10</v>
      </c>
      <c r="N16" s="64"/>
      <c r="O16" s="89"/>
      <c r="P16" s="94"/>
      <c r="Q16" s="89"/>
      <c r="R16" s="110"/>
      <c r="S16" s="65">
        <f t="shared" si="0"/>
        <v>31.8</v>
      </c>
      <c r="T16" s="66"/>
      <c r="U16" s="67"/>
      <c r="V16" s="68"/>
      <c r="W16" s="69"/>
      <c r="X16" s="11"/>
      <c r="Y16" s="70"/>
      <c r="Z16" s="71"/>
      <c r="AA16" s="11"/>
      <c r="AB16" s="72"/>
      <c r="AC16" s="69"/>
      <c r="AD16" s="106" t="s">
        <v>268</v>
      </c>
      <c r="AE16" s="101"/>
    </row>
    <row r="17" spans="1:31" ht="15.75">
      <c r="A17" s="73">
        <v>13</v>
      </c>
      <c r="B17" s="74" t="s">
        <v>142</v>
      </c>
      <c r="C17" s="74">
        <v>2069</v>
      </c>
      <c r="D17" s="8" t="s">
        <v>129</v>
      </c>
      <c r="E17" s="79">
        <v>3.5</v>
      </c>
      <c r="F17" s="79"/>
      <c r="G17" s="60"/>
      <c r="H17" s="61"/>
      <c r="I17" s="61">
        <v>20</v>
      </c>
      <c r="J17" s="62"/>
      <c r="K17" s="73">
        <v>3.5</v>
      </c>
      <c r="L17" s="63"/>
      <c r="M17" s="11">
        <v>10</v>
      </c>
      <c r="N17" s="64"/>
      <c r="O17" s="89"/>
      <c r="P17" s="94">
        <v>2</v>
      </c>
      <c r="Q17" s="89"/>
      <c r="R17" s="110"/>
      <c r="S17" s="65">
        <f t="shared" si="0"/>
        <v>33.5</v>
      </c>
      <c r="T17" s="66"/>
      <c r="U17" s="67"/>
      <c r="V17" s="68"/>
      <c r="W17" s="69"/>
      <c r="X17" s="11"/>
      <c r="Y17" s="70"/>
      <c r="Z17" s="71"/>
      <c r="AA17" s="11"/>
      <c r="AB17" s="72"/>
      <c r="AC17" s="69"/>
      <c r="AD17" s="106" t="s">
        <v>269</v>
      </c>
      <c r="AE17" s="101"/>
    </row>
    <row r="18" spans="1:31" ht="15.75">
      <c r="A18" s="73">
        <v>14</v>
      </c>
      <c r="B18" s="74" t="s">
        <v>143</v>
      </c>
      <c r="C18" s="74">
        <v>2441</v>
      </c>
      <c r="D18" s="8" t="s">
        <v>132</v>
      </c>
      <c r="E18" s="79">
        <v>10</v>
      </c>
      <c r="F18" s="79"/>
      <c r="G18" s="60"/>
      <c r="H18" s="61"/>
      <c r="I18" s="61">
        <v>20</v>
      </c>
      <c r="J18" s="62"/>
      <c r="K18" s="73">
        <v>10</v>
      </c>
      <c r="L18" s="63"/>
      <c r="M18" s="11">
        <v>10</v>
      </c>
      <c r="N18" s="64"/>
      <c r="O18" s="89"/>
      <c r="P18" s="94">
        <v>2</v>
      </c>
      <c r="Q18" s="89"/>
      <c r="R18" s="110"/>
      <c r="S18" s="65">
        <f t="shared" si="0"/>
        <v>40</v>
      </c>
      <c r="T18" s="66"/>
      <c r="U18" s="67"/>
      <c r="V18" s="68"/>
      <c r="W18" s="69"/>
      <c r="X18" s="11"/>
      <c r="Y18" s="70"/>
      <c r="Z18" s="71"/>
      <c r="AA18" s="11"/>
      <c r="AB18" s="72"/>
      <c r="AC18" s="69"/>
      <c r="AD18" s="106" t="s">
        <v>270</v>
      </c>
      <c r="AE18" s="101" t="s">
        <v>256</v>
      </c>
    </row>
    <row r="19" spans="1:31" ht="15.75">
      <c r="A19" s="73">
        <v>15</v>
      </c>
      <c r="B19" s="74" t="s">
        <v>144</v>
      </c>
      <c r="C19" s="74">
        <v>2351</v>
      </c>
      <c r="D19" s="8" t="s">
        <v>132</v>
      </c>
      <c r="E19" s="79">
        <v>10</v>
      </c>
      <c r="F19" s="79"/>
      <c r="G19" s="60"/>
      <c r="H19" s="61"/>
      <c r="I19" s="61">
        <v>20</v>
      </c>
      <c r="J19" s="62"/>
      <c r="K19" s="73">
        <v>10</v>
      </c>
      <c r="L19" s="63"/>
      <c r="M19" s="11">
        <v>10</v>
      </c>
      <c r="N19" s="64"/>
      <c r="O19" s="89">
        <v>3</v>
      </c>
      <c r="P19" s="94">
        <v>2</v>
      </c>
      <c r="Q19" s="89"/>
      <c r="R19" s="110"/>
      <c r="S19" s="65">
        <f t="shared" si="0"/>
        <v>40</v>
      </c>
      <c r="T19" s="66"/>
      <c r="U19" s="67"/>
      <c r="V19" s="68"/>
      <c r="W19" s="69"/>
      <c r="X19" s="11"/>
      <c r="Y19" s="70"/>
      <c r="Z19" s="71"/>
      <c r="AA19" s="11"/>
      <c r="AB19" s="72"/>
      <c r="AC19" s="69"/>
      <c r="AD19" s="106" t="s">
        <v>271</v>
      </c>
      <c r="AE19" s="101"/>
    </row>
    <row r="20" spans="1:31" ht="15.75">
      <c r="A20" s="73">
        <v>16</v>
      </c>
      <c r="B20" s="74" t="s">
        <v>145</v>
      </c>
      <c r="C20" s="74">
        <v>2352</v>
      </c>
      <c r="D20" s="8" t="s">
        <v>132</v>
      </c>
      <c r="E20" s="79">
        <v>7.9</v>
      </c>
      <c r="F20" s="79"/>
      <c r="G20" s="60"/>
      <c r="H20" s="61"/>
      <c r="I20" s="61">
        <v>20</v>
      </c>
      <c r="J20" s="62"/>
      <c r="K20" s="73">
        <v>7.9</v>
      </c>
      <c r="L20" s="63"/>
      <c r="M20" s="11">
        <v>10</v>
      </c>
      <c r="N20" s="64"/>
      <c r="O20" s="89"/>
      <c r="P20" s="94">
        <v>2</v>
      </c>
      <c r="Q20" s="89"/>
      <c r="R20" s="110"/>
      <c r="S20" s="65">
        <f t="shared" si="0"/>
        <v>37.9</v>
      </c>
      <c r="T20" s="66"/>
      <c r="U20" s="67"/>
      <c r="V20" s="68"/>
      <c r="W20" s="69"/>
      <c r="X20" s="11"/>
      <c r="Y20" s="70"/>
      <c r="Z20" s="71"/>
      <c r="AA20" s="11"/>
      <c r="AB20" s="72"/>
      <c r="AC20" s="69"/>
      <c r="AD20" s="106" t="s">
        <v>272</v>
      </c>
      <c r="AE20" s="101"/>
    </row>
    <row r="21" spans="1:31" ht="15.75">
      <c r="A21" s="73">
        <v>17</v>
      </c>
      <c r="B21" s="74" t="s">
        <v>146</v>
      </c>
      <c r="C21" s="74">
        <v>2353</v>
      </c>
      <c r="D21" s="8" t="s">
        <v>129</v>
      </c>
      <c r="E21" s="79">
        <v>10</v>
      </c>
      <c r="F21" s="79"/>
      <c r="G21" s="60"/>
      <c r="H21" s="61"/>
      <c r="I21" s="61">
        <v>20</v>
      </c>
      <c r="J21" s="62"/>
      <c r="K21" s="73">
        <v>10</v>
      </c>
      <c r="L21" s="63"/>
      <c r="M21" s="11">
        <v>10</v>
      </c>
      <c r="N21" s="64">
        <v>3</v>
      </c>
      <c r="O21" s="89">
        <v>3</v>
      </c>
      <c r="P21" s="94">
        <v>2</v>
      </c>
      <c r="Q21" s="89"/>
      <c r="R21" s="110"/>
      <c r="S21" s="65">
        <f t="shared" si="0"/>
        <v>40</v>
      </c>
      <c r="T21" s="66"/>
      <c r="U21" s="67"/>
      <c r="V21" s="68"/>
      <c r="W21" s="69"/>
      <c r="X21" s="11"/>
      <c r="Y21" s="70"/>
      <c r="Z21" s="71"/>
      <c r="AA21" s="11"/>
      <c r="AB21" s="72"/>
      <c r="AC21" s="69"/>
      <c r="AD21" s="106" t="s">
        <v>271</v>
      </c>
      <c r="AE21" s="101"/>
    </row>
    <row r="22" spans="1:31" ht="15.75">
      <c r="A22" s="73">
        <v>18</v>
      </c>
      <c r="B22" s="74" t="s">
        <v>147</v>
      </c>
      <c r="C22" s="74">
        <v>2354</v>
      </c>
      <c r="D22" s="8" t="s">
        <v>132</v>
      </c>
      <c r="E22" s="79">
        <v>10</v>
      </c>
      <c r="F22" s="79"/>
      <c r="G22" s="60"/>
      <c r="H22" s="61"/>
      <c r="I22" s="61">
        <v>20</v>
      </c>
      <c r="J22" s="62"/>
      <c r="K22" s="73">
        <v>10</v>
      </c>
      <c r="L22" s="63"/>
      <c r="M22" s="11">
        <v>10</v>
      </c>
      <c r="N22" s="64"/>
      <c r="O22" s="89">
        <v>3</v>
      </c>
      <c r="P22" s="94">
        <v>2</v>
      </c>
      <c r="Q22" s="89"/>
      <c r="R22" s="110"/>
      <c r="S22" s="65">
        <f t="shared" si="0"/>
        <v>40</v>
      </c>
      <c r="T22" s="66"/>
      <c r="U22" s="67"/>
      <c r="V22" s="68"/>
      <c r="W22" s="69"/>
      <c r="X22" s="11"/>
      <c r="Y22" s="70"/>
      <c r="Z22" s="71"/>
      <c r="AA22" s="11"/>
      <c r="AB22" s="72"/>
      <c r="AC22" s="69"/>
      <c r="AD22" s="106" t="s">
        <v>272</v>
      </c>
      <c r="AE22" s="101"/>
    </row>
    <row r="23" spans="1:31" ht="15.75">
      <c r="A23" s="73">
        <v>19</v>
      </c>
      <c r="B23" s="74" t="s">
        <v>148</v>
      </c>
      <c r="C23" s="74">
        <v>2355</v>
      </c>
      <c r="D23" s="8" t="s">
        <v>132</v>
      </c>
      <c r="E23" s="79">
        <v>10</v>
      </c>
      <c r="F23" s="79"/>
      <c r="G23" s="60"/>
      <c r="H23" s="61"/>
      <c r="I23" s="61">
        <v>20</v>
      </c>
      <c r="J23" s="62"/>
      <c r="K23" s="73">
        <v>10</v>
      </c>
      <c r="L23" s="63"/>
      <c r="M23" s="11">
        <v>10</v>
      </c>
      <c r="N23" s="64">
        <v>2</v>
      </c>
      <c r="O23" s="89">
        <v>3</v>
      </c>
      <c r="P23" s="94"/>
      <c r="Q23" s="89"/>
      <c r="R23" s="110"/>
      <c r="S23" s="65">
        <f t="shared" si="0"/>
        <v>40</v>
      </c>
      <c r="T23" s="66"/>
      <c r="U23" s="67"/>
      <c r="V23" s="68"/>
      <c r="W23" s="69"/>
      <c r="X23" s="11"/>
      <c r="Y23" s="70"/>
      <c r="Z23" s="71"/>
      <c r="AA23" s="11"/>
      <c r="AB23" s="72"/>
      <c r="AC23" s="69"/>
      <c r="AD23" s="106" t="s">
        <v>295</v>
      </c>
      <c r="AE23" s="101"/>
    </row>
    <row r="24" spans="1:31" ht="15.75">
      <c r="A24" s="73">
        <v>20</v>
      </c>
      <c r="B24" s="74" t="s">
        <v>149</v>
      </c>
      <c r="C24" s="74">
        <v>2356</v>
      </c>
      <c r="D24" s="8" t="s">
        <v>132</v>
      </c>
      <c r="E24" s="79"/>
      <c r="F24" s="79"/>
      <c r="G24" s="60"/>
      <c r="H24" s="61"/>
      <c r="I24" s="61">
        <v>20</v>
      </c>
      <c r="J24" s="62"/>
      <c r="K24" s="73"/>
      <c r="L24" s="63"/>
      <c r="M24" s="11">
        <v>10</v>
      </c>
      <c r="N24" s="64"/>
      <c r="O24" s="89"/>
      <c r="P24" s="94">
        <v>2</v>
      </c>
      <c r="Q24" s="89"/>
      <c r="R24" s="110"/>
      <c r="S24" s="65">
        <f t="shared" si="0"/>
        <v>30</v>
      </c>
      <c r="T24" s="66"/>
      <c r="U24" s="67"/>
      <c r="V24" s="68"/>
      <c r="W24" s="69"/>
      <c r="X24" s="11"/>
      <c r="Y24" s="70"/>
      <c r="Z24" s="71"/>
      <c r="AA24" s="11"/>
      <c r="AB24" s="72"/>
      <c r="AC24" s="69"/>
      <c r="AD24" s="106" t="s">
        <v>273</v>
      </c>
      <c r="AE24" s="101"/>
    </row>
    <row r="25" spans="1:31" ht="15.75">
      <c r="A25" s="73">
        <v>21</v>
      </c>
      <c r="B25" s="74" t="s">
        <v>150</v>
      </c>
      <c r="C25" s="74">
        <v>2357</v>
      </c>
      <c r="D25" s="8" t="s">
        <v>129</v>
      </c>
      <c r="E25" s="79">
        <v>3.5</v>
      </c>
      <c r="F25" s="79"/>
      <c r="G25" s="60"/>
      <c r="H25" s="61"/>
      <c r="I25" s="61">
        <v>20</v>
      </c>
      <c r="J25" s="62"/>
      <c r="K25" s="73">
        <v>3.5</v>
      </c>
      <c r="L25" s="63"/>
      <c r="M25" s="11">
        <v>10</v>
      </c>
      <c r="N25" s="64"/>
      <c r="O25" s="89"/>
      <c r="P25" s="94"/>
      <c r="Q25" s="89"/>
      <c r="R25" s="110"/>
      <c r="S25" s="65">
        <f t="shared" si="0"/>
        <v>33.5</v>
      </c>
      <c r="T25" s="66"/>
      <c r="U25" s="67"/>
      <c r="V25" s="68"/>
      <c r="W25" s="69"/>
      <c r="X25" s="11"/>
      <c r="Y25" s="70"/>
      <c r="Z25" s="71"/>
      <c r="AA25" s="11"/>
      <c r="AB25" s="72"/>
      <c r="AC25" s="69"/>
      <c r="AD25" s="106" t="s">
        <v>274</v>
      </c>
      <c r="AE25" s="101"/>
    </row>
    <row r="26" spans="1:31" ht="15.75">
      <c r="A26" s="73">
        <v>22</v>
      </c>
      <c r="B26" s="74" t="s">
        <v>151</v>
      </c>
      <c r="C26" s="74">
        <v>2358</v>
      </c>
      <c r="D26" s="8" t="s">
        <v>129</v>
      </c>
      <c r="E26" s="79">
        <v>7</v>
      </c>
      <c r="F26" s="79"/>
      <c r="G26" s="60"/>
      <c r="H26" s="61"/>
      <c r="I26" s="61">
        <v>20</v>
      </c>
      <c r="J26" s="62"/>
      <c r="K26" s="73">
        <v>7</v>
      </c>
      <c r="L26" s="63"/>
      <c r="M26" s="11">
        <v>10</v>
      </c>
      <c r="N26" s="64">
        <v>1</v>
      </c>
      <c r="O26" s="89">
        <v>3</v>
      </c>
      <c r="P26" s="94">
        <v>2</v>
      </c>
      <c r="Q26" s="89"/>
      <c r="R26" s="110"/>
      <c r="S26" s="65">
        <f t="shared" si="0"/>
        <v>37</v>
      </c>
      <c r="T26" s="66"/>
      <c r="U26" s="67"/>
      <c r="V26" s="68"/>
      <c r="W26" s="69"/>
      <c r="X26" s="11"/>
      <c r="Y26" s="70"/>
      <c r="Z26" s="71"/>
      <c r="AA26" s="11"/>
      <c r="AB26" s="72"/>
      <c r="AC26" s="69"/>
      <c r="AD26" s="106" t="s">
        <v>275</v>
      </c>
      <c r="AE26" s="101"/>
    </row>
    <row r="27" spans="1:31" ht="15.75">
      <c r="A27" s="73">
        <v>23</v>
      </c>
      <c r="B27" s="74" t="s">
        <v>152</v>
      </c>
      <c r="C27" s="74">
        <v>2572</v>
      </c>
      <c r="D27" s="8" t="s">
        <v>129</v>
      </c>
      <c r="E27" s="79"/>
      <c r="F27" s="79"/>
      <c r="G27" s="60"/>
      <c r="H27" s="61"/>
      <c r="I27" s="61">
        <v>20</v>
      </c>
      <c r="J27" s="62"/>
      <c r="K27" s="73"/>
      <c r="L27" s="63"/>
      <c r="M27" s="11">
        <v>10</v>
      </c>
      <c r="N27" s="64"/>
      <c r="O27" s="89"/>
      <c r="P27" s="94"/>
      <c r="Q27" s="89"/>
      <c r="R27" s="110"/>
      <c r="S27" s="65">
        <f t="shared" si="0"/>
        <v>30</v>
      </c>
      <c r="T27" s="66"/>
      <c r="U27" s="67"/>
      <c r="V27" s="68"/>
      <c r="W27" s="69"/>
      <c r="X27" s="11"/>
      <c r="Y27" s="70"/>
      <c r="Z27" s="71"/>
      <c r="AA27" s="11"/>
      <c r="AB27" s="72"/>
      <c r="AC27" s="69"/>
      <c r="AD27" s="106" t="s">
        <v>276</v>
      </c>
      <c r="AE27" s="101"/>
    </row>
    <row r="28" spans="1:31" ht="15.75">
      <c r="A28" s="73">
        <v>24</v>
      </c>
      <c r="B28" s="74" t="s">
        <v>153</v>
      </c>
      <c r="C28" s="74">
        <v>2359</v>
      </c>
      <c r="D28" s="8" t="s">
        <v>132</v>
      </c>
      <c r="E28" s="79">
        <v>6.5</v>
      </c>
      <c r="F28" s="79"/>
      <c r="G28" s="60"/>
      <c r="H28" s="61"/>
      <c r="I28" s="61">
        <v>20</v>
      </c>
      <c r="J28" s="62"/>
      <c r="K28" s="73">
        <v>6.5</v>
      </c>
      <c r="L28" s="63"/>
      <c r="M28" s="11">
        <v>10</v>
      </c>
      <c r="N28" s="64"/>
      <c r="O28" s="89"/>
      <c r="P28" s="94"/>
      <c r="Q28" s="89"/>
      <c r="R28" s="110"/>
      <c r="S28" s="65">
        <f t="shared" si="0"/>
        <v>36.5</v>
      </c>
      <c r="T28" s="66"/>
      <c r="U28" s="67"/>
      <c r="V28" s="68"/>
      <c r="W28" s="69"/>
      <c r="X28" s="11"/>
      <c r="Y28" s="70"/>
      <c r="Z28" s="71"/>
      <c r="AA28" s="11"/>
      <c r="AB28" s="72"/>
      <c r="AC28" s="69"/>
      <c r="AD28" s="106" t="s">
        <v>277</v>
      </c>
      <c r="AE28" s="101"/>
    </row>
    <row r="29" spans="1:31" ht="15.75">
      <c r="A29" s="73">
        <v>25</v>
      </c>
      <c r="B29" s="74" t="s">
        <v>154</v>
      </c>
      <c r="C29" s="74">
        <v>2361</v>
      </c>
      <c r="D29" s="8" t="s">
        <v>132</v>
      </c>
      <c r="E29" s="79">
        <v>8</v>
      </c>
      <c r="F29" s="79"/>
      <c r="G29" s="60"/>
      <c r="H29" s="61"/>
      <c r="I29" s="61">
        <v>20</v>
      </c>
      <c r="J29" s="62"/>
      <c r="K29" s="73">
        <v>8</v>
      </c>
      <c r="L29" s="63">
        <v>10</v>
      </c>
      <c r="M29" s="11">
        <v>10</v>
      </c>
      <c r="N29" s="64">
        <v>6</v>
      </c>
      <c r="O29" s="89"/>
      <c r="P29" s="94"/>
      <c r="Q29" s="89"/>
      <c r="R29" s="110">
        <v>10</v>
      </c>
      <c r="S29" s="65">
        <f t="shared" si="0"/>
        <v>48</v>
      </c>
      <c r="T29" s="66"/>
      <c r="U29" s="67"/>
      <c r="V29" s="68"/>
      <c r="W29" s="69"/>
      <c r="X29" s="11"/>
      <c r="Y29" s="70"/>
      <c r="Z29" s="71"/>
      <c r="AA29" s="11"/>
      <c r="AB29" s="72"/>
      <c r="AC29" s="69"/>
      <c r="AD29" s="106" t="s">
        <v>278</v>
      </c>
      <c r="AE29" s="101"/>
    </row>
    <row r="30" spans="1:31" ht="15.75">
      <c r="A30" s="73">
        <v>26</v>
      </c>
      <c r="B30" s="74" t="s">
        <v>155</v>
      </c>
      <c r="C30" s="74">
        <v>2360</v>
      </c>
      <c r="D30" s="8" t="s">
        <v>129</v>
      </c>
      <c r="E30" s="79">
        <v>5</v>
      </c>
      <c r="F30" s="79"/>
      <c r="G30" s="60"/>
      <c r="H30" s="61"/>
      <c r="I30" s="61">
        <v>20</v>
      </c>
      <c r="J30" s="62"/>
      <c r="K30" s="73">
        <v>5</v>
      </c>
      <c r="L30" s="63">
        <v>10</v>
      </c>
      <c r="M30" s="11">
        <v>10</v>
      </c>
      <c r="N30" s="64">
        <v>1</v>
      </c>
      <c r="O30" s="89"/>
      <c r="P30" s="94"/>
      <c r="Q30" s="89"/>
      <c r="R30" s="110">
        <v>10</v>
      </c>
      <c r="S30" s="65">
        <f t="shared" si="0"/>
        <v>45</v>
      </c>
      <c r="T30" s="66"/>
      <c r="U30" s="67"/>
      <c r="V30" s="68"/>
      <c r="W30" s="69"/>
      <c r="X30" s="11"/>
      <c r="Y30" s="70"/>
      <c r="Z30" s="71"/>
      <c r="AA30" s="11"/>
      <c r="AB30" s="72"/>
      <c r="AC30" s="69"/>
      <c r="AD30" s="106" t="s">
        <v>279</v>
      </c>
      <c r="AE30" s="101"/>
    </row>
    <row r="31" spans="1:31" ht="15.75">
      <c r="A31" s="97">
        <v>27</v>
      </c>
      <c r="B31" s="74" t="s">
        <v>156</v>
      </c>
      <c r="C31" s="74">
        <v>2363</v>
      </c>
      <c r="D31" s="8" t="s">
        <v>132</v>
      </c>
      <c r="E31" s="79">
        <v>10</v>
      </c>
      <c r="F31" s="79"/>
      <c r="G31" s="60"/>
      <c r="H31" s="61"/>
      <c r="I31" s="61">
        <v>20</v>
      </c>
      <c r="J31" s="62"/>
      <c r="K31" s="73">
        <v>10</v>
      </c>
      <c r="L31" s="63">
        <v>10</v>
      </c>
      <c r="M31" s="11">
        <v>10</v>
      </c>
      <c r="N31" s="64">
        <v>6</v>
      </c>
      <c r="O31" s="89"/>
      <c r="P31" s="94">
        <v>2</v>
      </c>
      <c r="Q31" s="89"/>
      <c r="R31" s="110">
        <v>10</v>
      </c>
      <c r="S31" s="65">
        <f t="shared" si="0"/>
        <v>50</v>
      </c>
      <c r="T31" s="66"/>
      <c r="U31" s="67"/>
      <c r="V31" s="68"/>
      <c r="W31" s="69"/>
      <c r="X31" s="11"/>
      <c r="Y31" s="70"/>
      <c r="Z31" s="71"/>
      <c r="AA31" s="11"/>
      <c r="AB31" s="72"/>
      <c r="AC31" s="69"/>
      <c r="AD31" s="106" t="s">
        <v>280</v>
      </c>
      <c r="AE31" s="102" t="s">
        <v>249</v>
      </c>
    </row>
    <row r="32" spans="1:31" ht="15.75">
      <c r="A32" s="75">
        <v>28</v>
      </c>
      <c r="B32" s="76" t="s">
        <v>157</v>
      </c>
      <c r="C32" s="76">
        <v>2364</v>
      </c>
      <c r="D32" s="8" t="s">
        <v>129</v>
      </c>
      <c r="E32" s="79">
        <v>7.8</v>
      </c>
      <c r="F32" s="79"/>
      <c r="G32" s="60"/>
      <c r="H32" s="61"/>
      <c r="I32" s="61">
        <v>20</v>
      </c>
      <c r="J32" s="62"/>
      <c r="K32" s="73">
        <v>7.8</v>
      </c>
      <c r="L32" s="63"/>
      <c r="M32" s="11">
        <v>10</v>
      </c>
      <c r="N32" s="64">
        <v>2</v>
      </c>
      <c r="O32" s="89">
        <v>3</v>
      </c>
      <c r="P32" s="94">
        <v>2</v>
      </c>
      <c r="Q32" s="89"/>
      <c r="R32" s="110"/>
      <c r="S32" s="65">
        <f t="shared" si="0"/>
        <v>37.799999999999997</v>
      </c>
      <c r="T32" s="66"/>
      <c r="U32" s="67"/>
      <c r="V32" s="68"/>
      <c r="W32" s="69"/>
      <c r="X32" s="11"/>
      <c r="Y32" s="70"/>
      <c r="Z32" s="71"/>
      <c r="AA32" s="11"/>
      <c r="AB32" s="72"/>
      <c r="AC32" s="69"/>
      <c r="AD32" s="106" t="s">
        <v>281</v>
      </c>
      <c r="AE32" s="101"/>
    </row>
    <row r="33" spans="1:31" ht="15.75">
      <c r="A33" s="75">
        <v>29</v>
      </c>
      <c r="B33" s="76" t="s">
        <v>158</v>
      </c>
      <c r="C33" s="76">
        <v>2365</v>
      </c>
      <c r="D33" s="8" t="s">
        <v>129</v>
      </c>
      <c r="E33" s="79">
        <v>4</v>
      </c>
      <c r="F33" s="79"/>
      <c r="G33" s="60"/>
      <c r="H33" s="61"/>
      <c r="I33" s="61">
        <v>20</v>
      </c>
      <c r="J33" s="62"/>
      <c r="K33" s="73">
        <v>4</v>
      </c>
      <c r="L33" s="63"/>
      <c r="M33" s="11">
        <v>10</v>
      </c>
      <c r="N33" s="64">
        <v>2</v>
      </c>
      <c r="O33" s="89">
        <v>3</v>
      </c>
      <c r="P33" s="94">
        <v>2</v>
      </c>
      <c r="Q33" s="89"/>
      <c r="R33" s="110"/>
      <c r="S33" s="65">
        <f t="shared" si="0"/>
        <v>34</v>
      </c>
      <c r="T33" s="66"/>
      <c r="U33" s="67"/>
      <c r="V33" s="68"/>
      <c r="W33" s="69"/>
      <c r="X33" s="11"/>
      <c r="Y33" s="70"/>
      <c r="Z33" s="71"/>
      <c r="AA33" s="11"/>
      <c r="AB33" s="72"/>
      <c r="AC33" s="69"/>
      <c r="AD33" s="106" t="s">
        <v>282</v>
      </c>
      <c r="AE33" s="101"/>
    </row>
    <row r="34" spans="1:31" ht="15.75">
      <c r="A34" s="75">
        <v>30</v>
      </c>
      <c r="B34" s="76" t="s">
        <v>159</v>
      </c>
      <c r="C34" s="76">
        <v>2366</v>
      </c>
      <c r="D34" s="8" t="s">
        <v>132</v>
      </c>
      <c r="E34" s="79">
        <v>10</v>
      </c>
      <c r="F34" s="79"/>
      <c r="G34" s="60"/>
      <c r="H34" s="61"/>
      <c r="I34" s="61">
        <v>20</v>
      </c>
      <c r="J34" s="62"/>
      <c r="K34" s="73">
        <v>10</v>
      </c>
      <c r="L34" s="63"/>
      <c r="M34" s="11">
        <v>10</v>
      </c>
      <c r="N34" s="64">
        <v>3</v>
      </c>
      <c r="O34" s="89">
        <v>3</v>
      </c>
      <c r="P34" s="94">
        <v>2</v>
      </c>
      <c r="Q34" s="89"/>
      <c r="R34" s="110"/>
      <c r="S34" s="65">
        <f t="shared" si="0"/>
        <v>40</v>
      </c>
      <c r="T34" s="66"/>
      <c r="U34" s="67"/>
      <c r="V34" s="68"/>
      <c r="W34" s="69"/>
      <c r="X34" s="11"/>
      <c r="Y34" s="70"/>
      <c r="Z34" s="71"/>
      <c r="AA34" s="11"/>
      <c r="AB34" s="72"/>
      <c r="AC34" s="69"/>
      <c r="AD34" s="106" t="s">
        <v>283</v>
      </c>
      <c r="AE34" s="101"/>
    </row>
    <row r="35" spans="1:31" ht="15.75">
      <c r="A35" s="97">
        <v>31</v>
      </c>
      <c r="B35" s="76" t="s">
        <v>160</v>
      </c>
      <c r="C35" s="76">
        <v>2455</v>
      </c>
      <c r="D35" s="8" t="s">
        <v>132</v>
      </c>
      <c r="E35" s="79">
        <v>10</v>
      </c>
      <c r="F35" s="79"/>
      <c r="G35" s="60"/>
      <c r="H35" s="61"/>
      <c r="I35" s="61">
        <v>20</v>
      </c>
      <c r="J35" s="62"/>
      <c r="K35" s="73">
        <v>10</v>
      </c>
      <c r="L35" s="63">
        <v>10</v>
      </c>
      <c r="M35" s="11">
        <v>10</v>
      </c>
      <c r="N35" s="64">
        <v>4</v>
      </c>
      <c r="O35" s="89">
        <v>3</v>
      </c>
      <c r="P35" s="94">
        <v>2</v>
      </c>
      <c r="Q35" s="89"/>
      <c r="R35" s="110">
        <v>10</v>
      </c>
      <c r="S35" s="65">
        <f t="shared" si="0"/>
        <v>50</v>
      </c>
      <c r="T35" s="66"/>
      <c r="U35" s="67"/>
      <c r="V35" s="68"/>
      <c r="W35" s="69"/>
      <c r="X35" s="11"/>
      <c r="Y35" s="70"/>
      <c r="Z35" s="71"/>
      <c r="AA35" s="11"/>
      <c r="AB35" s="72"/>
      <c r="AC35" s="69"/>
      <c r="AD35" s="106" t="s">
        <v>284</v>
      </c>
      <c r="AE35" s="102" t="s">
        <v>250</v>
      </c>
    </row>
    <row r="36" spans="1:31" ht="15.75">
      <c r="A36" s="75">
        <v>32</v>
      </c>
      <c r="B36" s="76" t="s">
        <v>161</v>
      </c>
      <c r="C36" s="76">
        <v>2368</v>
      </c>
      <c r="D36" s="8" t="s">
        <v>132</v>
      </c>
      <c r="E36" s="79">
        <v>3.2</v>
      </c>
      <c r="F36" s="79"/>
      <c r="G36" s="60"/>
      <c r="H36" s="61"/>
      <c r="I36" s="61">
        <v>20</v>
      </c>
      <c r="J36" s="62"/>
      <c r="K36" s="73">
        <v>3.2</v>
      </c>
      <c r="L36" s="63"/>
      <c r="M36" s="11">
        <v>10</v>
      </c>
      <c r="N36" s="64">
        <v>1</v>
      </c>
      <c r="O36" s="89"/>
      <c r="P36" s="94"/>
      <c r="Q36" s="89"/>
      <c r="R36" s="110"/>
      <c r="S36" s="65">
        <f t="shared" si="0"/>
        <v>33.200000000000003</v>
      </c>
      <c r="T36" s="66"/>
      <c r="U36" s="67"/>
      <c r="V36" s="68"/>
      <c r="W36" s="69"/>
      <c r="X36" s="11"/>
      <c r="Y36" s="70"/>
      <c r="Z36" s="71"/>
      <c r="AA36" s="11"/>
      <c r="AB36" s="72"/>
      <c r="AC36" s="69"/>
      <c r="AD36" s="106" t="s">
        <v>285</v>
      </c>
      <c r="AE36" s="101"/>
    </row>
    <row r="37" spans="1:31" ht="15.75">
      <c r="A37" s="75">
        <v>33</v>
      </c>
      <c r="B37" s="76" t="s">
        <v>162</v>
      </c>
      <c r="C37" s="76">
        <v>2369</v>
      </c>
      <c r="D37" s="8" t="s">
        <v>129</v>
      </c>
      <c r="E37" s="79">
        <v>2.2999999999999998</v>
      </c>
      <c r="F37" s="79"/>
      <c r="G37" s="60"/>
      <c r="H37" s="61"/>
      <c r="I37" s="61">
        <v>20</v>
      </c>
      <c r="J37" s="62"/>
      <c r="K37" s="73">
        <v>2.2999999999999998</v>
      </c>
      <c r="L37" s="63">
        <v>10</v>
      </c>
      <c r="M37" s="11">
        <v>10</v>
      </c>
      <c r="N37" s="64">
        <v>4</v>
      </c>
      <c r="O37" s="89"/>
      <c r="P37" s="94">
        <v>2</v>
      </c>
      <c r="Q37" s="89"/>
      <c r="R37" s="110">
        <v>10</v>
      </c>
      <c r="S37" s="65">
        <f t="shared" si="0"/>
        <v>42.3</v>
      </c>
      <c r="T37" s="66"/>
      <c r="U37" s="67"/>
      <c r="V37" s="68"/>
      <c r="W37" s="69"/>
      <c r="X37" s="11"/>
      <c r="Y37" s="70"/>
      <c r="Z37" s="71"/>
      <c r="AA37" s="11"/>
      <c r="AB37" s="72"/>
      <c r="AC37" s="69"/>
      <c r="AD37" s="106" t="s">
        <v>286</v>
      </c>
      <c r="AE37" s="101"/>
    </row>
    <row r="38" spans="1:31" ht="15.75">
      <c r="A38" s="75">
        <v>34</v>
      </c>
      <c r="B38" s="76" t="s">
        <v>163</v>
      </c>
      <c r="C38" s="76">
        <v>2370</v>
      </c>
      <c r="D38" s="8" t="s">
        <v>129</v>
      </c>
      <c r="E38" s="79">
        <v>5.5</v>
      </c>
      <c r="F38" s="79"/>
      <c r="G38" s="60"/>
      <c r="H38" s="61"/>
      <c r="I38" s="61">
        <v>20</v>
      </c>
      <c r="J38" s="62"/>
      <c r="K38" s="73">
        <v>5.5</v>
      </c>
      <c r="L38" s="63"/>
      <c r="M38" s="11">
        <v>10</v>
      </c>
      <c r="N38" s="64">
        <v>2</v>
      </c>
      <c r="O38" s="89"/>
      <c r="P38" s="94"/>
      <c r="Q38" s="89"/>
      <c r="R38" s="110"/>
      <c r="S38" s="65">
        <f t="shared" si="0"/>
        <v>35.5</v>
      </c>
      <c r="T38" s="66"/>
      <c r="U38" s="67"/>
      <c r="V38" s="68"/>
      <c r="W38" s="69"/>
      <c r="X38" s="11"/>
      <c r="Y38" s="70"/>
      <c r="Z38" s="71"/>
      <c r="AA38" s="11"/>
      <c r="AB38" s="72"/>
      <c r="AC38" s="69"/>
      <c r="AD38" s="106" t="s">
        <v>287</v>
      </c>
      <c r="AE38" s="101"/>
    </row>
    <row r="39" spans="1:31" ht="15.75">
      <c r="A39" s="75">
        <v>35</v>
      </c>
      <c r="B39" s="76" t="s">
        <v>164</v>
      </c>
      <c r="C39" s="76">
        <v>2371</v>
      </c>
      <c r="D39" s="8" t="s">
        <v>132</v>
      </c>
      <c r="E39" s="79">
        <v>8</v>
      </c>
      <c r="F39" s="79"/>
      <c r="G39" s="60"/>
      <c r="H39" s="61"/>
      <c r="I39" s="61">
        <v>20</v>
      </c>
      <c r="J39" s="62"/>
      <c r="K39" s="73">
        <v>8</v>
      </c>
      <c r="L39" s="63"/>
      <c r="M39" s="11">
        <v>10</v>
      </c>
      <c r="N39" s="64">
        <v>1</v>
      </c>
      <c r="O39" s="89"/>
      <c r="P39" s="94"/>
      <c r="Q39" s="89"/>
      <c r="R39" s="110"/>
      <c r="S39" s="65">
        <f t="shared" si="0"/>
        <v>38</v>
      </c>
      <c r="T39" s="66"/>
      <c r="U39" s="67"/>
      <c r="V39" s="68"/>
      <c r="W39" s="69"/>
      <c r="X39" s="11"/>
      <c r="Y39" s="70"/>
      <c r="Z39" s="71"/>
      <c r="AA39" s="11"/>
      <c r="AB39" s="72"/>
      <c r="AC39" s="69"/>
      <c r="AD39" s="106" t="s">
        <v>288</v>
      </c>
      <c r="AE39" s="101" t="s">
        <v>254</v>
      </c>
    </row>
    <row r="40" spans="1:31" ht="15.75">
      <c r="A40" s="75">
        <v>36</v>
      </c>
      <c r="B40" s="76" t="s">
        <v>165</v>
      </c>
      <c r="C40" s="76">
        <v>2238</v>
      </c>
      <c r="D40" s="8" t="s">
        <v>129</v>
      </c>
      <c r="E40" s="79">
        <v>2</v>
      </c>
      <c r="F40" s="79"/>
      <c r="G40" s="60"/>
      <c r="H40" s="61"/>
      <c r="I40" s="61">
        <v>20</v>
      </c>
      <c r="J40" s="62"/>
      <c r="K40" s="73">
        <v>2</v>
      </c>
      <c r="L40" s="63"/>
      <c r="M40" s="11">
        <v>10</v>
      </c>
      <c r="N40" s="64">
        <v>5</v>
      </c>
      <c r="O40" s="89"/>
      <c r="P40" s="94"/>
      <c r="Q40" s="89"/>
      <c r="R40" s="110"/>
      <c r="S40" s="65">
        <f t="shared" si="0"/>
        <v>32</v>
      </c>
      <c r="T40" s="66"/>
      <c r="U40" s="67"/>
      <c r="V40" s="68"/>
      <c r="W40" s="69"/>
      <c r="X40" s="11"/>
      <c r="Y40" s="70"/>
      <c r="Z40" s="71"/>
      <c r="AA40" s="11"/>
      <c r="AB40" s="72"/>
      <c r="AC40" s="69"/>
      <c r="AD40" s="106" t="s">
        <v>289</v>
      </c>
      <c r="AE40" s="101"/>
    </row>
    <row r="41" spans="1:31" ht="15.75">
      <c r="A41" s="75">
        <v>37</v>
      </c>
      <c r="B41" s="76" t="s">
        <v>166</v>
      </c>
      <c r="C41" s="76">
        <v>2372</v>
      </c>
      <c r="D41" s="8" t="s">
        <v>129</v>
      </c>
      <c r="E41" s="79">
        <v>5.5</v>
      </c>
      <c r="F41" s="79"/>
      <c r="G41" s="60"/>
      <c r="H41" s="61"/>
      <c r="I41" s="61">
        <v>20</v>
      </c>
      <c r="J41" s="62"/>
      <c r="K41" s="73">
        <v>5.5</v>
      </c>
      <c r="L41" s="63"/>
      <c r="M41" s="11">
        <v>10</v>
      </c>
      <c r="N41" s="64">
        <v>3</v>
      </c>
      <c r="O41" s="89">
        <v>3</v>
      </c>
      <c r="P41" s="94">
        <v>2</v>
      </c>
      <c r="Q41" s="89"/>
      <c r="R41" s="110"/>
      <c r="S41" s="65">
        <f t="shared" si="0"/>
        <v>35.5</v>
      </c>
      <c r="T41" s="66"/>
      <c r="U41" s="67"/>
      <c r="V41" s="68"/>
      <c r="W41" s="69"/>
      <c r="X41" s="11"/>
      <c r="Y41" s="70"/>
      <c r="Z41" s="71"/>
      <c r="AA41" s="11"/>
      <c r="AB41" s="72"/>
      <c r="AC41" s="69"/>
      <c r="AD41" s="106" t="s">
        <v>290</v>
      </c>
      <c r="AE41" s="101"/>
    </row>
    <row r="42" spans="1:31" ht="15.75">
      <c r="A42" s="75">
        <v>38</v>
      </c>
      <c r="B42" s="76" t="s">
        <v>167</v>
      </c>
      <c r="C42" s="76">
        <v>2373</v>
      </c>
      <c r="D42" s="8" t="s">
        <v>129</v>
      </c>
      <c r="E42" s="79"/>
      <c r="F42" s="79"/>
      <c r="G42" s="60"/>
      <c r="H42" s="61"/>
      <c r="I42" s="61">
        <v>20</v>
      </c>
      <c r="J42" s="62"/>
      <c r="K42" s="73"/>
      <c r="L42" s="63"/>
      <c r="M42" s="11">
        <v>10</v>
      </c>
      <c r="N42" s="64"/>
      <c r="O42" s="89"/>
      <c r="P42" s="94">
        <v>2</v>
      </c>
      <c r="Q42" s="89"/>
      <c r="R42" s="110"/>
      <c r="S42" s="65">
        <f t="shared" si="0"/>
        <v>30</v>
      </c>
      <c r="T42" s="66"/>
      <c r="U42" s="67"/>
      <c r="V42" s="68"/>
      <c r="W42" s="69"/>
      <c r="X42" s="11"/>
      <c r="Y42" s="70"/>
      <c r="Z42" s="71"/>
      <c r="AA42" s="11"/>
      <c r="AB42" s="72"/>
      <c r="AC42" s="69"/>
      <c r="AD42" s="106" t="s">
        <v>291</v>
      </c>
      <c r="AE42" s="101"/>
    </row>
    <row r="43" spans="1:31" ht="15.75">
      <c r="A43" s="75">
        <v>39</v>
      </c>
      <c r="B43" s="76" t="s">
        <v>29</v>
      </c>
      <c r="C43" s="76">
        <v>2374</v>
      </c>
      <c r="D43" s="8" t="s">
        <v>132</v>
      </c>
      <c r="E43" s="79">
        <v>3.5</v>
      </c>
      <c r="F43" s="79"/>
      <c r="G43" s="60"/>
      <c r="H43" s="61"/>
      <c r="I43" s="61">
        <v>20</v>
      </c>
      <c r="J43" s="62"/>
      <c r="K43" s="73">
        <v>3.5</v>
      </c>
      <c r="L43" s="63">
        <v>10</v>
      </c>
      <c r="M43" s="11">
        <v>10</v>
      </c>
      <c r="N43" s="64">
        <v>9</v>
      </c>
      <c r="O43" s="89">
        <v>3</v>
      </c>
      <c r="P43" s="94">
        <v>2</v>
      </c>
      <c r="Q43" s="89"/>
      <c r="R43" s="110">
        <v>10</v>
      </c>
      <c r="S43" s="65">
        <f t="shared" si="0"/>
        <v>43.5</v>
      </c>
      <c r="T43" s="66"/>
      <c r="U43" s="67"/>
      <c r="V43" s="68"/>
      <c r="W43" s="69"/>
      <c r="X43" s="11"/>
      <c r="Y43" s="70"/>
      <c r="Z43" s="71"/>
      <c r="AA43" s="11"/>
      <c r="AB43" s="72"/>
      <c r="AC43" s="69"/>
      <c r="AD43" s="106" t="s">
        <v>292</v>
      </c>
      <c r="AE43" s="101"/>
    </row>
    <row r="44" spans="1:31" ht="15.75">
      <c r="A44" s="75">
        <v>40</v>
      </c>
      <c r="B44" s="76" t="s">
        <v>168</v>
      </c>
      <c r="C44" s="76">
        <v>2375</v>
      </c>
      <c r="D44" s="8" t="s">
        <v>132</v>
      </c>
      <c r="E44" s="79">
        <v>6.5</v>
      </c>
      <c r="F44" s="79"/>
      <c r="G44" s="60"/>
      <c r="H44" s="61"/>
      <c r="I44" s="61">
        <v>20</v>
      </c>
      <c r="J44" s="62"/>
      <c r="K44" s="73">
        <v>6.5</v>
      </c>
      <c r="L44" s="63"/>
      <c r="M44" s="11">
        <v>10</v>
      </c>
      <c r="N44" s="64"/>
      <c r="O44" s="89">
        <v>3</v>
      </c>
      <c r="P44" s="94"/>
      <c r="Q44" s="89"/>
      <c r="R44" s="110"/>
      <c r="S44" s="65">
        <f t="shared" si="0"/>
        <v>36.5</v>
      </c>
      <c r="T44" s="66"/>
      <c r="U44" s="67"/>
      <c r="V44" s="68"/>
      <c r="W44" s="69"/>
      <c r="X44" s="11"/>
      <c r="Y44" s="70"/>
      <c r="Z44" s="71"/>
      <c r="AA44" s="11"/>
      <c r="AB44" s="72"/>
      <c r="AC44" s="69"/>
      <c r="AD44" s="106" t="s">
        <v>293</v>
      </c>
      <c r="AE44" s="101"/>
    </row>
    <row r="45" spans="1:31" ht="15.75">
      <c r="A45" s="75">
        <v>41</v>
      </c>
      <c r="B45" s="76" t="s">
        <v>169</v>
      </c>
      <c r="C45" s="76">
        <v>2378</v>
      </c>
      <c r="D45" s="8" t="s">
        <v>132</v>
      </c>
      <c r="E45" s="79">
        <v>9.6</v>
      </c>
      <c r="F45" s="79"/>
      <c r="G45" s="60"/>
      <c r="H45" s="61"/>
      <c r="I45" s="61">
        <v>20</v>
      </c>
      <c r="J45" s="62"/>
      <c r="K45" s="73">
        <v>9.6</v>
      </c>
      <c r="L45" s="63">
        <v>10</v>
      </c>
      <c r="M45" s="11">
        <v>10</v>
      </c>
      <c r="N45" s="64"/>
      <c r="O45" s="89"/>
      <c r="P45" s="94"/>
      <c r="Q45" s="89"/>
      <c r="R45" s="110">
        <v>10</v>
      </c>
      <c r="S45" s="65">
        <f t="shared" si="0"/>
        <v>49.6</v>
      </c>
      <c r="T45" s="66"/>
      <c r="U45" s="67"/>
      <c r="V45" s="68"/>
      <c r="W45" s="69"/>
      <c r="X45" s="11"/>
      <c r="Y45" s="70"/>
      <c r="Z45" s="71"/>
      <c r="AA45" s="11"/>
      <c r="AB45" s="72"/>
      <c r="AC45" s="69"/>
      <c r="AD45" s="106" t="s">
        <v>294</v>
      </c>
      <c r="AE45" s="101"/>
    </row>
    <row r="46" spans="1:31" ht="15.75">
      <c r="A46" s="75">
        <v>42</v>
      </c>
      <c r="B46" s="76" t="s">
        <v>170</v>
      </c>
      <c r="C46" s="76">
        <v>2379</v>
      </c>
      <c r="D46" s="8" t="s">
        <v>129</v>
      </c>
      <c r="E46" s="79"/>
      <c r="F46" s="79"/>
      <c r="G46" s="60"/>
      <c r="H46" s="61"/>
      <c r="I46" s="61">
        <v>20</v>
      </c>
      <c r="J46" s="62"/>
      <c r="K46" s="73"/>
      <c r="L46" s="63"/>
      <c r="M46" s="11">
        <v>10</v>
      </c>
      <c r="N46" s="64">
        <v>1</v>
      </c>
      <c r="O46" s="89">
        <v>3</v>
      </c>
      <c r="P46" s="94"/>
      <c r="Q46" s="89"/>
      <c r="R46" s="110"/>
      <c r="S46" s="65">
        <f t="shared" si="0"/>
        <v>30</v>
      </c>
      <c r="T46" s="66"/>
      <c r="U46" s="67"/>
      <c r="V46" s="68"/>
      <c r="W46" s="69"/>
      <c r="X46" s="11"/>
      <c r="Y46" s="70"/>
      <c r="Z46" s="71"/>
      <c r="AA46" s="11"/>
      <c r="AB46" s="72"/>
      <c r="AC46" s="69"/>
      <c r="AD46" s="106" t="s">
        <v>257</v>
      </c>
      <c r="AE46" s="101"/>
    </row>
    <row r="47" spans="1:31" ht="15.75">
      <c r="A47" s="75">
        <v>43</v>
      </c>
      <c r="B47" s="76" t="s">
        <v>171</v>
      </c>
      <c r="C47" s="76">
        <v>2380</v>
      </c>
      <c r="D47" s="8" t="s">
        <v>132</v>
      </c>
      <c r="E47" s="79">
        <v>9.5</v>
      </c>
      <c r="F47" s="79"/>
      <c r="G47" s="60"/>
      <c r="H47" s="61"/>
      <c r="I47" s="61">
        <v>20</v>
      </c>
      <c r="J47" s="62"/>
      <c r="K47" s="73">
        <v>9.5</v>
      </c>
      <c r="L47" s="63"/>
      <c r="M47" s="11">
        <v>10</v>
      </c>
      <c r="N47" s="64">
        <v>10</v>
      </c>
      <c r="O47" s="89">
        <v>3</v>
      </c>
      <c r="P47" s="94"/>
      <c r="Q47" s="89"/>
      <c r="R47" s="110"/>
      <c r="S47" s="65">
        <f t="shared" si="0"/>
        <v>39.5</v>
      </c>
      <c r="T47" s="66"/>
      <c r="U47" s="67"/>
      <c r="V47" s="68"/>
      <c r="W47" s="69"/>
      <c r="X47" s="11"/>
      <c r="Y47" s="70"/>
      <c r="Z47" s="71"/>
      <c r="AA47" s="11"/>
      <c r="AB47" s="72"/>
      <c r="AC47" s="69"/>
      <c r="AD47" s="106" t="s">
        <v>258</v>
      </c>
      <c r="AE47" s="101"/>
    </row>
    <row r="48" spans="1:31" ht="15.75">
      <c r="A48" s="75">
        <v>44</v>
      </c>
      <c r="B48" s="76" t="s">
        <v>172</v>
      </c>
      <c r="C48" s="76">
        <v>2376</v>
      </c>
      <c r="D48" s="8" t="s">
        <v>132</v>
      </c>
      <c r="E48" s="79">
        <v>7.6</v>
      </c>
      <c r="F48" s="79"/>
      <c r="G48" s="60"/>
      <c r="H48" s="61"/>
      <c r="I48" s="61">
        <v>20</v>
      </c>
      <c r="J48" s="62"/>
      <c r="K48" s="73">
        <v>7.6</v>
      </c>
      <c r="L48" s="63"/>
      <c r="M48" s="11">
        <v>10</v>
      </c>
      <c r="N48" s="64">
        <v>2</v>
      </c>
      <c r="O48" s="89"/>
      <c r="P48" s="94"/>
      <c r="Q48" s="89"/>
      <c r="R48" s="110"/>
      <c r="S48" s="65">
        <f t="shared" si="0"/>
        <v>37.6</v>
      </c>
      <c r="T48" s="66"/>
      <c r="U48" s="67"/>
      <c r="V48" s="68"/>
      <c r="W48" s="69"/>
      <c r="X48" s="11"/>
      <c r="Y48" s="70"/>
      <c r="Z48" s="71"/>
      <c r="AA48" s="11"/>
      <c r="AB48" s="72"/>
      <c r="AC48" s="69"/>
      <c r="AD48" s="106" t="s">
        <v>259</v>
      </c>
      <c r="AE48" s="101"/>
    </row>
    <row r="49" spans="1:31" ht="15.75">
      <c r="A49" s="75">
        <v>45</v>
      </c>
      <c r="B49" s="76" t="s">
        <v>173</v>
      </c>
      <c r="C49" s="76">
        <v>2381</v>
      </c>
      <c r="D49" s="8" t="s">
        <v>129</v>
      </c>
      <c r="E49" s="79">
        <v>8.6</v>
      </c>
      <c r="F49" s="79"/>
      <c r="G49" s="60"/>
      <c r="H49" s="61"/>
      <c r="I49" s="61">
        <v>20</v>
      </c>
      <c r="J49" s="62"/>
      <c r="K49" s="73">
        <v>8.6</v>
      </c>
      <c r="L49" s="63"/>
      <c r="M49" s="11">
        <v>10</v>
      </c>
      <c r="N49" s="64"/>
      <c r="O49" s="89"/>
      <c r="P49" s="94">
        <v>2</v>
      </c>
      <c r="Q49" s="89"/>
      <c r="R49" s="110"/>
      <c r="S49" s="65">
        <f t="shared" si="0"/>
        <v>38.6</v>
      </c>
      <c r="T49" s="66"/>
      <c r="U49" s="67"/>
      <c r="V49" s="68"/>
      <c r="W49" s="69"/>
      <c r="X49" s="11"/>
      <c r="Y49" s="70"/>
      <c r="Z49" s="71"/>
      <c r="AA49" s="11"/>
      <c r="AB49" s="72"/>
      <c r="AC49" s="69"/>
      <c r="AD49" s="106" t="s">
        <v>260</v>
      </c>
      <c r="AE49" s="101"/>
    </row>
    <row r="50" spans="1:31" ht="15.75">
      <c r="A50" s="75">
        <v>46</v>
      </c>
      <c r="B50" s="76" t="s">
        <v>174</v>
      </c>
      <c r="C50" s="76">
        <v>2382</v>
      </c>
      <c r="D50" s="8" t="s">
        <v>132</v>
      </c>
      <c r="E50" s="79">
        <v>8.4</v>
      </c>
      <c r="F50" s="79"/>
      <c r="G50" s="60"/>
      <c r="H50" s="61"/>
      <c r="I50" s="61">
        <v>20</v>
      </c>
      <c r="J50" s="62"/>
      <c r="K50" s="73">
        <v>8.4</v>
      </c>
      <c r="L50" s="63">
        <v>10</v>
      </c>
      <c r="M50" s="11">
        <v>10</v>
      </c>
      <c r="N50" s="64">
        <v>1</v>
      </c>
      <c r="O50" s="89"/>
      <c r="P50" s="94">
        <v>2</v>
      </c>
      <c r="Q50" s="89"/>
      <c r="R50" s="110">
        <v>10</v>
      </c>
      <c r="S50" s="65">
        <f t="shared" si="0"/>
        <v>48.4</v>
      </c>
      <c r="T50" s="66"/>
      <c r="U50" s="67"/>
      <c r="V50" s="68"/>
      <c r="W50" s="69"/>
      <c r="X50" s="11"/>
      <c r="Y50" s="70"/>
      <c r="Z50" s="71"/>
      <c r="AA50" s="11"/>
      <c r="AB50" s="72"/>
      <c r="AC50" s="69"/>
      <c r="AD50" s="106" t="s">
        <v>261</v>
      </c>
      <c r="AE50" s="101"/>
    </row>
    <row r="51" spans="1:31" ht="15.75">
      <c r="A51" s="75">
        <v>47</v>
      </c>
      <c r="B51" s="76" t="s">
        <v>175</v>
      </c>
      <c r="C51" s="76">
        <v>2384</v>
      </c>
      <c r="D51" s="8" t="s">
        <v>132</v>
      </c>
      <c r="E51" s="79">
        <v>8.1999999999999993</v>
      </c>
      <c r="F51" s="79"/>
      <c r="G51" s="60"/>
      <c r="H51" s="61"/>
      <c r="I51" s="61">
        <v>20</v>
      </c>
      <c r="J51" s="62"/>
      <c r="K51" s="73">
        <v>8.1999999999999993</v>
      </c>
      <c r="L51" s="63"/>
      <c r="M51" s="11">
        <v>10</v>
      </c>
      <c r="N51" s="64">
        <v>3</v>
      </c>
      <c r="O51" s="89">
        <v>3</v>
      </c>
      <c r="P51" s="94"/>
      <c r="Q51" s="89"/>
      <c r="R51" s="110"/>
      <c r="S51" s="65">
        <f t="shared" si="0"/>
        <v>38.200000000000003</v>
      </c>
      <c r="T51" s="66"/>
      <c r="U51" s="67"/>
      <c r="V51" s="68"/>
      <c r="W51" s="69"/>
      <c r="X51" s="11"/>
      <c r="Y51" s="70"/>
      <c r="Z51" s="71"/>
      <c r="AA51" s="11"/>
      <c r="AB51" s="72"/>
      <c r="AC51" s="69"/>
      <c r="AD51" s="106" t="s">
        <v>262</v>
      </c>
      <c r="AE51" s="101"/>
    </row>
    <row r="52" spans="1:31" ht="15.75">
      <c r="A52" s="75">
        <v>48</v>
      </c>
      <c r="B52" s="76" t="s">
        <v>176</v>
      </c>
      <c r="C52" s="76">
        <v>2385</v>
      </c>
      <c r="D52" s="8" t="s">
        <v>129</v>
      </c>
      <c r="E52" s="79">
        <v>7</v>
      </c>
      <c r="F52" s="79"/>
      <c r="G52" s="60"/>
      <c r="H52" s="61"/>
      <c r="I52" s="61">
        <v>20</v>
      </c>
      <c r="J52" s="62"/>
      <c r="K52" s="73">
        <v>7</v>
      </c>
      <c r="L52" s="63"/>
      <c r="M52" s="11">
        <v>10</v>
      </c>
      <c r="N52" s="64"/>
      <c r="O52" s="89">
        <v>3</v>
      </c>
      <c r="P52" s="94"/>
      <c r="Q52" s="89"/>
      <c r="R52" s="110"/>
      <c r="S52" s="65">
        <f t="shared" si="0"/>
        <v>37</v>
      </c>
      <c r="T52" s="66"/>
      <c r="U52" s="67"/>
      <c r="V52" s="68"/>
      <c r="W52" s="69"/>
      <c r="X52" s="11"/>
      <c r="Y52" s="70"/>
      <c r="Z52" s="71"/>
      <c r="AA52" s="11"/>
      <c r="AB52" s="72"/>
      <c r="AC52" s="69"/>
      <c r="AD52" s="106" t="s">
        <v>263</v>
      </c>
      <c r="AE52" s="101"/>
    </row>
    <row r="53" spans="1:31" ht="15.75">
      <c r="A53" s="75">
        <v>49</v>
      </c>
      <c r="B53" s="76" t="s">
        <v>177</v>
      </c>
      <c r="C53" s="76">
        <v>2386</v>
      </c>
      <c r="D53" s="8" t="s">
        <v>129</v>
      </c>
      <c r="E53" s="79">
        <v>6.8</v>
      </c>
      <c r="F53" s="79"/>
      <c r="G53" s="60"/>
      <c r="H53" s="61"/>
      <c r="I53" s="61">
        <v>20</v>
      </c>
      <c r="J53" s="62"/>
      <c r="K53" s="73">
        <v>6.8</v>
      </c>
      <c r="L53" s="63">
        <v>10</v>
      </c>
      <c r="M53" s="11">
        <v>10</v>
      </c>
      <c r="N53" s="64"/>
      <c r="O53" s="89"/>
      <c r="P53" s="94"/>
      <c r="Q53" s="89"/>
      <c r="R53" s="110">
        <v>10</v>
      </c>
      <c r="S53" s="65">
        <f t="shared" si="0"/>
        <v>46.8</v>
      </c>
      <c r="T53" s="66"/>
      <c r="U53" s="67"/>
      <c r="V53" s="68"/>
      <c r="W53" s="69"/>
      <c r="X53" s="11"/>
      <c r="Y53" s="70"/>
      <c r="Z53" s="71"/>
      <c r="AA53" s="11"/>
      <c r="AB53" s="72"/>
      <c r="AC53" s="69"/>
      <c r="AD53" s="106" t="s">
        <v>264</v>
      </c>
      <c r="AE53" s="101"/>
    </row>
    <row r="54" spans="1:31" ht="15.75">
      <c r="A54" s="75">
        <v>50</v>
      </c>
      <c r="B54" s="76" t="s">
        <v>178</v>
      </c>
      <c r="C54" s="76">
        <v>2257</v>
      </c>
      <c r="D54" s="8" t="s">
        <v>132</v>
      </c>
      <c r="E54" s="79">
        <v>7.4</v>
      </c>
      <c r="F54" s="79"/>
      <c r="G54" s="60"/>
      <c r="H54" s="61"/>
      <c r="I54" s="61">
        <v>20</v>
      </c>
      <c r="J54" s="62"/>
      <c r="K54" s="73">
        <v>7.4</v>
      </c>
      <c r="L54" s="63"/>
      <c r="M54" s="11">
        <v>10</v>
      </c>
      <c r="N54" s="64"/>
      <c r="O54" s="89"/>
      <c r="P54" s="94">
        <v>2</v>
      </c>
      <c r="Q54" s="89"/>
      <c r="R54" s="110"/>
      <c r="S54" s="65">
        <f t="shared" si="0"/>
        <v>37.4</v>
      </c>
      <c r="T54" s="66"/>
      <c r="U54" s="67"/>
      <c r="V54" s="68"/>
      <c r="W54" s="69"/>
      <c r="X54" s="11"/>
      <c r="Y54" s="70"/>
      <c r="Z54" s="71"/>
      <c r="AA54" s="11"/>
      <c r="AB54" s="72"/>
      <c r="AC54" s="69"/>
      <c r="AD54" s="106" t="s">
        <v>265</v>
      </c>
      <c r="AE54" s="101"/>
    </row>
    <row r="55" spans="1:31" ht="15.75">
      <c r="A55" s="75">
        <v>51</v>
      </c>
      <c r="B55" s="76" t="s">
        <v>179</v>
      </c>
      <c r="C55" s="76">
        <v>2387</v>
      </c>
      <c r="D55" s="8" t="s">
        <v>129</v>
      </c>
      <c r="E55" s="79">
        <v>5.8</v>
      </c>
      <c r="F55" s="79"/>
      <c r="G55" s="60"/>
      <c r="H55" s="61"/>
      <c r="I55" s="61">
        <v>20</v>
      </c>
      <c r="J55" s="62"/>
      <c r="K55" s="73">
        <v>5.8</v>
      </c>
      <c r="L55" s="63"/>
      <c r="M55" s="11">
        <v>10</v>
      </c>
      <c r="N55" s="64"/>
      <c r="O55" s="89"/>
      <c r="P55" s="94"/>
      <c r="Q55" s="89"/>
      <c r="R55" s="110"/>
      <c r="S55" s="65">
        <f t="shared" si="0"/>
        <v>35.799999999999997</v>
      </c>
      <c r="T55" s="66"/>
      <c r="U55" s="67"/>
      <c r="V55" s="68"/>
      <c r="W55" s="69"/>
      <c r="X55" s="11"/>
      <c r="Y55" s="70"/>
      <c r="Z55" s="71"/>
      <c r="AA55" s="11"/>
      <c r="AB55" s="72"/>
      <c r="AC55" s="69"/>
      <c r="AD55" s="106" t="s">
        <v>266</v>
      </c>
      <c r="AE55" s="101"/>
    </row>
    <row r="56" spans="1:31" ht="15.75">
      <c r="A56" s="75">
        <v>52</v>
      </c>
      <c r="B56" s="76" t="s">
        <v>180</v>
      </c>
      <c r="C56" s="76">
        <v>2388</v>
      </c>
      <c r="D56" s="8" t="s">
        <v>132</v>
      </c>
      <c r="E56" s="79">
        <v>6.5</v>
      </c>
      <c r="F56" s="79"/>
      <c r="G56" s="60"/>
      <c r="H56" s="61"/>
      <c r="I56" s="61">
        <v>20</v>
      </c>
      <c r="J56" s="62"/>
      <c r="K56" s="73">
        <v>6.5</v>
      </c>
      <c r="L56" s="63"/>
      <c r="M56" s="11">
        <v>10</v>
      </c>
      <c r="N56" s="64"/>
      <c r="O56" s="89"/>
      <c r="P56" s="94"/>
      <c r="Q56" s="89"/>
      <c r="R56" s="110"/>
      <c r="S56" s="65">
        <f t="shared" si="0"/>
        <v>36.5</v>
      </c>
      <c r="T56" s="66"/>
      <c r="U56" s="67"/>
      <c r="V56" s="68"/>
      <c r="W56" s="69"/>
      <c r="X56" s="11"/>
      <c r="Y56" s="70"/>
      <c r="Z56" s="71"/>
      <c r="AA56" s="11"/>
      <c r="AB56" s="72"/>
      <c r="AC56" s="69"/>
      <c r="AD56" s="106" t="s">
        <v>267</v>
      </c>
      <c r="AE56" s="101"/>
    </row>
    <row r="57" spans="1:31" ht="15.75">
      <c r="A57" s="75">
        <v>53</v>
      </c>
      <c r="B57" s="76" t="s">
        <v>181</v>
      </c>
      <c r="C57" s="76">
        <v>2389</v>
      </c>
      <c r="D57" s="8" t="s">
        <v>132</v>
      </c>
      <c r="E57" s="79">
        <v>5.5</v>
      </c>
      <c r="F57" s="79"/>
      <c r="G57" s="60"/>
      <c r="H57" s="61"/>
      <c r="I57" s="61">
        <v>20</v>
      </c>
      <c r="J57" s="62"/>
      <c r="K57" s="73">
        <v>5.5</v>
      </c>
      <c r="L57" s="63"/>
      <c r="M57" s="11">
        <v>10</v>
      </c>
      <c r="N57" s="64"/>
      <c r="O57" s="89"/>
      <c r="P57" s="94"/>
      <c r="Q57" s="89"/>
      <c r="R57" s="110"/>
      <c r="S57" s="65">
        <f t="shared" si="0"/>
        <v>35.5</v>
      </c>
      <c r="T57" s="66"/>
      <c r="U57" s="67"/>
      <c r="V57" s="68"/>
      <c r="W57" s="69"/>
      <c r="X57" s="11"/>
      <c r="Y57" s="70"/>
      <c r="Z57" s="71"/>
      <c r="AA57" s="11"/>
      <c r="AB57" s="72"/>
      <c r="AC57" s="69"/>
      <c r="AD57" s="106" t="s">
        <v>268</v>
      </c>
      <c r="AE57" s="101"/>
    </row>
    <row r="58" spans="1:31" ht="15.75">
      <c r="A58" s="63">
        <v>54</v>
      </c>
      <c r="B58" s="20" t="s">
        <v>182</v>
      </c>
      <c r="C58" s="20">
        <v>2390</v>
      </c>
      <c r="D58" s="8" t="s">
        <v>129</v>
      </c>
      <c r="E58" s="79"/>
      <c r="F58" s="79"/>
      <c r="G58" s="60"/>
      <c r="H58" s="61"/>
      <c r="I58" s="61">
        <v>20</v>
      </c>
      <c r="J58" s="62"/>
      <c r="K58" s="73"/>
      <c r="L58" s="63"/>
      <c r="M58" s="11">
        <v>10</v>
      </c>
      <c r="N58" s="64"/>
      <c r="O58" s="89"/>
      <c r="P58" s="94"/>
      <c r="Q58" s="89"/>
      <c r="R58" s="110"/>
      <c r="S58" s="65">
        <f t="shared" si="0"/>
        <v>30</v>
      </c>
      <c r="T58" s="66"/>
      <c r="U58" s="67"/>
      <c r="V58" s="68"/>
      <c r="W58" s="69"/>
      <c r="X58" s="11"/>
      <c r="Y58" s="70"/>
      <c r="Z58" s="71"/>
      <c r="AA58" s="11"/>
      <c r="AB58" s="72"/>
      <c r="AC58" s="69"/>
      <c r="AD58" s="106" t="s">
        <v>269</v>
      </c>
      <c r="AE58" s="101"/>
    </row>
    <row r="59" spans="1:31" ht="15.75">
      <c r="A59" s="63">
        <v>55</v>
      </c>
      <c r="B59" s="20" t="s">
        <v>183</v>
      </c>
      <c r="C59" s="20">
        <v>2391</v>
      </c>
      <c r="D59" s="8" t="s">
        <v>132</v>
      </c>
      <c r="E59" s="79">
        <v>10</v>
      </c>
      <c r="F59" s="79"/>
      <c r="G59" s="60"/>
      <c r="H59" s="61"/>
      <c r="I59" s="61">
        <v>20</v>
      </c>
      <c r="J59" s="62"/>
      <c r="K59" s="73">
        <v>10</v>
      </c>
      <c r="L59" s="63"/>
      <c r="M59" s="11">
        <v>10</v>
      </c>
      <c r="N59" s="64">
        <v>3</v>
      </c>
      <c r="O59" s="89">
        <v>3</v>
      </c>
      <c r="P59" s="94">
        <v>2</v>
      </c>
      <c r="Q59" s="89"/>
      <c r="R59" s="110"/>
      <c r="S59" s="65">
        <f t="shared" si="0"/>
        <v>40</v>
      </c>
      <c r="T59" s="66"/>
      <c r="U59" s="67"/>
      <c r="V59" s="68"/>
      <c r="W59" s="69"/>
      <c r="X59" s="11"/>
      <c r="Y59" s="70"/>
      <c r="Z59" s="71"/>
      <c r="AA59" s="11"/>
      <c r="AB59" s="72"/>
      <c r="AC59" s="69"/>
      <c r="AD59" s="106" t="s">
        <v>270</v>
      </c>
      <c r="AE59" s="101"/>
    </row>
    <row r="60" spans="1:31" ht="15.75">
      <c r="A60" s="63">
        <v>56</v>
      </c>
      <c r="B60" s="20" t="s">
        <v>184</v>
      </c>
      <c r="C60" s="20">
        <v>2392</v>
      </c>
      <c r="D60" s="8" t="s">
        <v>132</v>
      </c>
      <c r="E60" s="79">
        <v>9.4</v>
      </c>
      <c r="F60" s="79"/>
      <c r="G60" s="60"/>
      <c r="H60" s="61"/>
      <c r="I60" s="61">
        <v>20</v>
      </c>
      <c r="J60" s="62"/>
      <c r="K60" s="73">
        <v>9.4</v>
      </c>
      <c r="L60" s="63"/>
      <c r="M60" s="11">
        <v>10</v>
      </c>
      <c r="N60" s="64">
        <v>5</v>
      </c>
      <c r="O60" s="89">
        <v>3</v>
      </c>
      <c r="P60" s="94">
        <v>2</v>
      </c>
      <c r="Q60" s="89"/>
      <c r="R60" s="110"/>
      <c r="S60" s="65">
        <f t="shared" si="0"/>
        <v>39.4</v>
      </c>
      <c r="T60" s="66"/>
      <c r="U60" s="67"/>
      <c r="V60" s="68"/>
      <c r="W60" s="69"/>
      <c r="X60" s="11"/>
      <c r="Y60" s="70"/>
      <c r="Z60" s="71"/>
      <c r="AA60" s="11"/>
      <c r="AB60" s="72"/>
      <c r="AC60" s="69"/>
      <c r="AD60" s="106" t="s">
        <v>271</v>
      </c>
      <c r="AE60" s="101"/>
    </row>
    <row r="61" spans="1:31" ht="15.75">
      <c r="A61" s="63">
        <v>57</v>
      </c>
      <c r="B61" s="20" t="s">
        <v>185</v>
      </c>
      <c r="C61" s="20">
        <v>2393</v>
      </c>
      <c r="D61" s="8" t="s">
        <v>132</v>
      </c>
      <c r="E61" s="79">
        <v>8.1999999999999993</v>
      </c>
      <c r="F61" s="79"/>
      <c r="G61" s="60"/>
      <c r="H61" s="61"/>
      <c r="I61" s="61">
        <v>20</v>
      </c>
      <c r="J61" s="62"/>
      <c r="K61" s="73">
        <v>8.1999999999999993</v>
      </c>
      <c r="L61" s="63">
        <v>10</v>
      </c>
      <c r="M61" s="11">
        <v>10</v>
      </c>
      <c r="N61" s="64">
        <v>1</v>
      </c>
      <c r="O61" s="89">
        <v>3</v>
      </c>
      <c r="P61" s="94">
        <v>2</v>
      </c>
      <c r="Q61" s="89"/>
      <c r="R61" s="110">
        <v>10</v>
      </c>
      <c r="S61" s="65">
        <f t="shared" si="0"/>
        <v>48.2</v>
      </c>
      <c r="T61" s="66"/>
      <c r="U61" s="67"/>
      <c r="V61" s="68"/>
      <c r="W61" s="69"/>
      <c r="X61" s="11"/>
      <c r="Y61" s="70"/>
      <c r="Z61" s="71"/>
      <c r="AA61" s="11"/>
      <c r="AB61" s="72"/>
      <c r="AC61" s="69"/>
      <c r="AD61" s="106" t="s">
        <v>272</v>
      </c>
      <c r="AE61" s="101"/>
    </row>
    <row r="62" spans="1:31" ht="15.75">
      <c r="A62" s="63">
        <v>58</v>
      </c>
      <c r="B62" s="20" t="s">
        <v>186</v>
      </c>
      <c r="C62" s="20">
        <v>2270</v>
      </c>
      <c r="D62" s="8" t="s">
        <v>129</v>
      </c>
      <c r="E62" s="79">
        <v>2.5</v>
      </c>
      <c r="F62" s="79"/>
      <c r="G62" s="60"/>
      <c r="H62" s="61"/>
      <c r="I62" s="61">
        <v>20</v>
      </c>
      <c r="J62" s="62"/>
      <c r="K62" s="73">
        <v>2.5</v>
      </c>
      <c r="L62" s="63"/>
      <c r="M62" s="11">
        <v>10</v>
      </c>
      <c r="N62" s="64">
        <v>1</v>
      </c>
      <c r="O62" s="89"/>
      <c r="P62" s="94"/>
      <c r="Q62" s="89"/>
      <c r="R62" s="110"/>
      <c r="S62" s="65">
        <f t="shared" si="0"/>
        <v>32.5</v>
      </c>
      <c r="T62" s="66"/>
      <c r="U62" s="67"/>
      <c r="V62" s="68"/>
      <c r="W62" s="69"/>
      <c r="X62" s="11"/>
      <c r="Y62" s="70"/>
      <c r="Z62" s="71"/>
      <c r="AA62" s="11"/>
      <c r="AB62" s="72"/>
      <c r="AC62" s="69"/>
      <c r="AD62" s="106" t="s">
        <v>271</v>
      </c>
      <c r="AE62" s="101"/>
    </row>
    <row r="63" spans="1:31" ht="15.75">
      <c r="A63" s="63">
        <v>59</v>
      </c>
      <c r="B63" s="20" t="s">
        <v>187</v>
      </c>
      <c r="C63" s="20">
        <v>2394</v>
      </c>
      <c r="D63" s="8" t="s">
        <v>129</v>
      </c>
      <c r="E63" s="79"/>
      <c r="F63" s="79"/>
      <c r="G63" s="60"/>
      <c r="H63" s="61"/>
      <c r="I63" s="61">
        <v>20</v>
      </c>
      <c r="J63" s="62"/>
      <c r="K63" s="73"/>
      <c r="L63" s="63"/>
      <c r="M63" s="11">
        <v>10</v>
      </c>
      <c r="N63" s="64"/>
      <c r="O63" s="89"/>
      <c r="P63" s="94"/>
      <c r="Q63" s="89"/>
      <c r="R63" s="110"/>
      <c r="S63" s="65">
        <f t="shared" si="0"/>
        <v>30</v>
      </c>
      <c r="T63" s="66"/>
      <c r="U63" s="67"/>
      <c r="V63" s="68"/>
      <c r="W63" s="69"/>
      <c r="X63" s="11"/>
      <c r="Y63" s="70"/>
      <c r="Z63" s="71"/>
      <c r="AA63" s="11"/>
      <c r="AB63" s="72"/>
      <c r="AC63" s="69"/>
      <c r="AD63" s="106" t="s">
        <v>272</v>
      </c>
      <c r="AE63" s="101"/>
    </row>
    <row r="64" spans="1:31" ht="15.75">
      <c r="A64" s="63">
        <v>60</v>
      </c>
      <c r="B64" s="20" t="s">
        <v>188</v>
      </c>
      <c r="C64" s="20">
        <v>2395</v>
      </c>
      <c r="D64" s="8" t="s">
        <v>129</v>
      </c>
      <c r="E64" s="79"/>
      <c r="F64" s="79"/>
      <c r="G64" s="60"/>
      <c r="H64" s="61"/>
      <c r="I64" s="61">
        <v>20</v>
      </c>
      <c r="J64" s="62"/>
      <c r="K64" s="73"/>
      <c r="L64" s="63"/>
      <c r="M64" s="11">
        <v>10</v>
      </c>
      <c r="N64" s="64"/>
      <c r="O64" s="89">
        <v>3</v>
      </c>
      <c r="P64" s="94"/>
      <c r="Q64" s="89"/>
      <c r="R64" s="110"/>
      <c r="S64" s="65">
        <f t="shared" si="0"/>
        <v>30</v>
      </c>
      <c r="T64" s="66"/>
      <c r="U64" s="67"/>
      <c r="V64" s="68"/>
      <c r="W64" s="69"/>
      <c r="X64" s="11"/>
      <c r="Y64" s="70"/>
      <c r="Z64" s="71"/>
      <c r="AA64" s="11"/>
      <c r="AB64" s="72"/>
      <c r="AC64" s="69"/>
      <c r="AD64" s="106" t="s">
        <v>295</v>
      </c>
      <c r="AE64" t="s">
        <v>233</v>
      </c>
    </row>
    <row r="65" spans="1:31" ht="15.75">
      <c r="A65" s="63">
        <v>61</v>
      </c>
      <c r="B65" s="20" t="s">
        <v>189</v>
      </c>
      <c r="C65" s="20">
        <v>2396</v>
      </c>
      <c r="D65" s="8" t="s">
        <v>129</v>
      </c>
      <c r="E65" s="79">
        <v>9.5</v>
      </c>
      <c r="F65" s="79"/>
      <c r="G65" s="60"/>
      <c r="H65" s="61"/>
      <c r="I65" s="61">
        <v>20</v>
      </c>
      <c r="J65" s="62"/>
      <c r="K65" s="73">
        <v>9.5</v>
      </c>
      <c r="L65" s="63"/>
      <c r="M65" s="11">
        <v>10</v>
      </c>
      <c r="N65" s="64">
        <v>4</v>
      </c>
      <c r="O65" s="89"/>
      <c r="P65" s="94">
        <v>2</v>
      </c>
      <c r="Q65" s="89"/>
      <c r="R65" s="110"/>
      <c r="S65" s="65">
        <f t="shared" si="0"/>
        <v>39.5</v>
      </c>
      <c r="T65" s="66"/>
      <c r="U65" s="67"/>
      <c r="V65" s="68"/>
      <c r="W65" s="69"/>
      <c r="X65" s="11"/>
      <c r="Y65" s="70"/>
      <c r="Z65" s="71"/>
      <c r="AA65" s="11"/>
      <c r="AB65" s="72"/>
      <c r="AC65" s="69"/>
      <c r="AD65" s="106" t="s">
        <v>273</v>
      </c>
      <c r="AE65" s="101"/>
    </row>
    <row r="66" spans="1:31" ht="15.75">
      <c r="A66" s="63">
        <v>62</v>
      </c>
      <c r="B66" s="20" t="s">
        <v>190</v>
      </c>
      <c r="C66" s="20">
        <v>2397</v>
      </c>
      <c r="D66" s="8" t="s">
        <v>132</v>
      </c>
      <c r="E66" s="79">
        <v>8</v>
      </c>
      <c r="F66" s="79"/>
      <c r="G66" s="60"/>
      <c r="H66" s="61"/>
      <c r="I66" s="61">
        <v>20</v>
      </c>
      <c r="J66" s="62"/>
      <c r="K66" s="73">
        <v>8</v>
      </c>
      <c r="L66" s="63"/>
      <c r="M66" s="11">
        <v>10</v>
      </c>
      <c r="N66" s="64">
        <v>1</v>
      </c>
      <c r="O66" s="89">
        <v>3</v>
      </c>
      <c r="P66" s="94"/>
      <c r="Q66" s="89"/>
      <c r="R66" s="110"/>
      <c r="S66" s="65">
        <f t="shared" si="0"/>
        <v>38</v>
      </c>
      <c r="T66" s="66"/>
      <c r="U66" s="67"/>
      <c r="V66" s="68"/>
      <c r="W66" s="69"/>
      <c r="X66" s="11"/>
      <c r="Y66" s="70"/>
      <c r="Z66" s="71"/>
      <c r="AA66" s="11"/>
      <c r="AB66" s="72"/>
      <c r="AC66" s="69"/>
      <c r="AD66" s="106" t="s">
        <v>274</v>
      </c>
      <c r="AE66" s="101"/>
    </row>
    <row r="67" spans="1:31" ht="15.75">
      <c r="A67" s="63">
        <v>63</v>
      </c>
      <c r="B67" s="20" t="s">
        <v>191</v>
      </c>
      <c r="C67" s="20">
        <v>2398</v>
      </c>
      <c r="D67" s="8" t="s">
        <v>132</v>
      </c>
      <c r="E67" s="79">
        <v>10</v>
      </c>
      <c r="F67" s="79"/>
      <c r="G67" s="60"/>
      <c r="H67" s="61"/>
      <c r="I67" s="61">
        <v>20</v>
      </c>
      <c r="J67" s="62"/>
      <c r="K67" s="73">
        <v>10</v>
      </c>
      <c r="L67" s="63"/>
      <c r="M67" s="11">
        <v>10</v>
      </c>
      <c r="N67" s="64">
        <v>3</v>
      </c>
      <c r="O67" s="89"/>
      <c r="P67" s="94">
        <v>2</v>
      </c>
      <c r="Q67" s="89"/>
      <c r="R67" s="110"/>
      <c r="S67" s="65">
        <f t="shared" si="0"/>
        <v>40</v>
      </c>
      <c r="T67" s="66"/>
      <c r="U67" s="67"/>
      <c r="V67" s="68"/>
      <c r="W67" s="69"/>
      <c r="X67" s="11"/>
      <c r="Y67" s="70"/>
      <c r="Z67" s="71"/>
      <c r="AA67" s="11"/>
      <c r="AB67" s="72"/>
      <c r="AC67" s="69"/>
      <c r="AD67" s="106" t="s">
        <v>275</v>
      </c>
      <c r="AE67" s="101"/>
    </row>
    <row r="68" spans="1:31" ht="15.75">
      <c r="A68" s="63">
        <v>64</v>
      </c>
      <c r="B68" s="20" t="s">
        <v>192</v>
      </c>
      <c r="C68" s="20">
        <v>2399</v>
      </c>
      <c r="D68" s="8" t="s">
        <v>132</v>
      </c>
      <c r="E68" s="79">
        <v>10</v>
      </c>
      <c r="F68" s="79"/>
      <c r="G68" s="60"/>
      <c r="H68" s="61"/>
      <c r="I68" s="61">
        <v>20</v>
      </c>
      <c r="J68" s="62"/>
      <c r="K68" s="73">
        <v>10</v>
      </c>
      <c r="L68" s="63">
        <v>10</v>
      </c>
      <c r="M68" s="11">
        <v>10</v>
      </c>
      <c r="N68" s="64">
        <v>7</v>
      </c>
      <c r="O68" s="89">
        <v>3</v>
      </c>
      <c r="P68" s="94">
        <v>2</v>
      </c>
      <c r="Q68" s="89">
        <v>3</v>
      </c>
      <c r="R68" s="110">
        <v>10</v>
      </c>
      <c r="S68" s="65">
        <f t="shared" si="0"/>
        <v>50</v>
      </c>
      <c r="T68" s="66"/>
      <c r="U68" s="67"/>
      <c r="V68" s="68"/>
      <c r="W68" s="69"/>
      <c r="X68" s="11"/>
      <c r="Y68" s="70"/>
      <c r="Z68" s="71"/>
      <c r="AA68" s="11"/>
      <c r="AB68" s="72"/>
      <c r="AC68" s="69"/>
      <c r="AD68" s="106" t="s">
        <v>276</v>
      </c>
      <c r="AE68" s="101" t="s">
        <v>244</v>
      </c>
    </row>
    <row r="69" spans="1:31" ht="15.75">
      <c r="A69" s="63">
        <v>65</v>
      </c>
      <c r="B69" s="20" t="s">
        <v>193</v>
      </c>
      <c r="C69" s="20">
        <v>2400</v>
      </c>
      <c r="D69" s="8" t="s">
        <v>129</v>
      </c>
      <c r="E69" s="79">
        <v>10</v>
      </c>
      <c r="F69" s="79"/>
      <c r="G69" s="60"/>
      <c r="H69" s="61"/>
      <c r="I69" s="61">
        <v>20</v>
      </c>
      <c r="J69" s="62"/>
      <c r="K69" s="73">
        <v>10</v>
      </c>
      <c r="L69" s="63">
        <v>10</v>
      </c>
      <c r="M69" s="11">
        <v>10</v>
      </c>
      <c r="N69" s="64">
        <v>1</v>
      </c>
      <c r="O69" s="89"/>
      <c r="P69" s="94">
        <v>2</v>
      </c>
      <c r="Q69" s="89"/>
      <c r="R69" s="110">
        <v>10</v>
      </c>
      <c r="S69" s="65">
        <f t="shared" si="0"/>
        <v>50</v>
      </c>
      <c r="T69" s="66"/>
      <c r="U69" s="67"/>
      <c r="V69" s="68"/>
      <c r="W69" s="69"/>
      <c r="X69" s="11"/>
      <c r="Y69" s="70"/>
      <c r="Z69" s="71"/>
      <c r="AA69" s="11"/>
      <c r="AB69" s="72"/>
      <c r="AC69" s="69"/>
      <c r="AD69" s="106" t="s">
        <v>277</v>
      </c>
      <c r="AE69" s="101"/>
    </row>
    <row r="70" spans="1:31" ht="15.75">
      <c r="A70" s="97">
        <v>66</v>
      </c>
      <c r="B70" s="20" t="s">
        <v>63</v>
      </c>
      <c r="C70" s="20">
        <v>2401</v>
      </c>
      <c r="D70" s="8" t="s">
        <v>132</v>
      </c>
      <c r="E70" s="79">
        <v>10</v>
      </c>
      <c r="F70" s="79"/>
      <c r="G70" s="60"/>
      <c r="H70" s="61"/>
      <c r="I70" s="61">
        <v>20</v>
      </c>
      <c r="J70" s="62"/>
      <c r="K70" s="73">
        <v>10</v>
      </c>
      <c r="L70" s="63">
        <v>10</v>
      </c>
      <c r="M70" s="11">
        <v>10</v>
      </c>
      <c r="N70" s="64">
        <v>8</v>
      </c>
      <c r="O70" s="89">
        <v>3</v>
      </c>
      <c r="P70" s="94">
        <v>2</v>
      </c>
      <c r="Q70" s="89"/>
      <c r="R70" s="110">
        <v>10</v>
      </c>
      <c r="S70" s="65">
        <f t="shared" ref="S70:S110" si="1">SUM(I70:M70)</f>
        <v>50</v>
      </c>
      <c r="T70" s="66"/>
      <c r="U70" s="67"/>
      <c r="V70" s="68"/>
      <c r="W70" s="69"/>
      <c r="X70" s="11"/>
      <c r="Y70" s="70"/>
      <c r="Z70" s="71"/>
      <c r="AA70" s="11"/>
      <c r="AB70" s="72"/>
      <c r="AC70" s="69"/>
      <c r="AD70" s="106" t="s">
        <v>278</v>
      </c>
      <c r="AE70" s="102" t="s">
        <v>255</v>
      </c>
    </row>
    <row r="71" spans="1:31" ht="15.75">
      <c r="A71" s="63">
        <v>67</v>
      </c>
      <c r="B71" s="20" t="s">
        <v>194</v>
      </c>
      <c r="C71" s="20">
        <v>2402</v>
      </c>
      <c r="D71" s="8" t="s">
        <v>129</v>
      </c>
      <c r="E71" s="79">
        <v>2.5</v>
      </c>
      <c r="F71" s="79"/>
      <c r="G71" s="60"/>
      <c r="H71" s="61"/>
      <c r="I71" s="61">
        <v>20</v>
      </c>
      <c r="J71" s="62"/>
      <c r="K71" s="73">
        <v>2.5</v>
      </c>
      <c r="L71" s="63"/>
      <c r="M71" s="11">
        <v>10</v>
      </c>
      <c r="N71" s="64">
        <v>1</v>
      </c>
      <c r="O71" s="89"/>
      <c r="P71" s="94">
        <v>2</v>
      </c>
      <c r="Q71" s="89"/>
      <c r="R71" s="110"/>
      <c r="S71" s="65">
        <f t="shared" si="1"/>
        <v>32.5</v>
      </c>
      <c r="T71" s="66"/>
      <c r="U71" s="67"/>
      <c r="V71" s="68"/>
      <c r="W71" s="69"/>
      <c r="X71" s="11"/>
      <c r="Y71" s="70"/>
      <c r="Z71" s="71"/>
      <c r="AA71" s="11"/>
      <c r="AB71" s="72"/>
      <c r="AC71" s="69"/>
      <c r="AD71" s="106" t="s">
        <v>279</v>
      </c>
      <c r="AE71" s="101"/>
    </row>
    <row r="72" spans="1:31" ht="15.75">
      <c r="A72" s="63">
        <v>68</v>
      </c>
      <c r="B72" s="20" t="s">
        <v>195</v>
      </c>
      <c r="C72" s="20">
        <v>2403</v>
      </c>
      <c r="D72" s="8" t="s">
        <v>132</v>
      </c>
      <c r="E72" s="80">
        <v>8</v>
      </c>
      <c r="F72" s="80"/>
      <c r="G72" s="14"/>
      <c r="H72" s="16"/>
      <c r="I72" s="16">
        <v>20</v>
      </c>
      <c r="J72" s="18"/>
      <c r="K72" s="74">
        <v>8</v>
      </c>
      <c r="L72" s="20"/>
      <c r="M72" s="2">
        <v>10</v>
      </c>
      <c r="N72" s="30">
        <v>1</v>
      </c>
      <c r="O72" s="90">
        <v>3</v>
      </c>
      <c r="P72" s="95"/>
      <c r="Q72" s="90"/>
      <c r="R72" s="111"/>
      <c r="S72" s="34">
        <f t="shared" si="1"/>
        <v>38</v>
      </c>
      <c r="T72" s="42"/>
      <c r="U72" s="43"/>
      <c r="V72" s="44"/>
      <c r="W72" s="25"/>
      <c r="X72" s="2"/>
      <c r="Y72" s="26"/>
      <c r="Z72" s="22"/>
      <c r="AA72" s="2"/>
      <c r="AB72" s="49"/>
      <c r="AC72" s="25"/>
      <c r="AD72" s="106" t="s">
        <v>280</v>
      </c>
      <c r="AE72" s="103"/>
    </row>
    <row r="73" spans="1:31" ht="15.75">
      <c r="A73" s="63">
        <v>69</v>
      </c>
      <c r="B73" s="20" t="s">
        <v>196</v>
      </c>
      <c r="C73" s="20">
        <v>2404</v>
      </c>
      <c r="D73" s="8" t="s">
        <v>132</v>
      </c>
      <c r="E73" s="80">
        <v>10</v>
      </c>
      <c r="F73" s="80"/>
      <c r="G73" s="14"/>
      <c r="H73" s="16"/>
      <c r="I73" s="16">
        <v>20</v>
      </c>
      <c r="J73" s="18"/>
      <c r="K73" s="74">
        <v>10</v>
      </c>
      <c r="L73" s="20">
        <v>10</v>
      </c>
      <c r="M73" s="2">
        <v>10</v>
      </c>
      <c r="N73" s="30">
        <v>1</v>
      </c>
      <c r="O73" s="90">
        <v>3</v>
      </c>
      <c r="P73" s="95">
        <v>2</v>
      </c>
      <c r="Q73" s="90"/>
      <c r="R73" s="111">
        <v>10</v>
      </c>
      <c r="S73" s="34">
        <f t="shared" si="1"/>
        <v>50</v>
      </c>
      <c r="T73" s="42"/>
      <c r="U73" s="43"/>
      <c r="V73" s="44"/>
      <c r="W73" s="25"/>
      <c r="X73" s="2"/>
      <c r="Y73" s="26"/>
      <c r="Z73" s="22"/>
      <c r="AA73" s="2"/>
      <c r="AB73" s="49"/>
      <c r="AC73" s="25"/>
      <c r="AD73" s="106" t="s">
        <v>281</v>
      </c>
      <c r="AE73" s="103"/>
    </row>
    <row r="74" spans="1:31" ht="15.75">
      <c r="A74" s="63">
        <v>70</v>
      </c>
      <c r="B74" s="20" t="s">
        <v>197</v>
      </c>
      <c r="C74" s="20">
        <v>2405</v>
      </c>
      <c r="D74" s="8" t="s">
        <v>132</v>
      </c>
      <c r="E74" s="80">
        <v>6.5</v>
      </c>
      <c r="F74" s="80"/>
      <c r="G74" s="14"/>
      <c r="H74" s="16"/>
      <c r="I74" s="16">
        <v>20</v>
      </c>
      <c r="J74" s="18"/>
      <c r="K74" s="74">
        <v>6.5</v>
      </c>
      <c r="L74" s="20"/>
      <c r="M74" s="2">
        <v>10</v>
      </c>
      <c r="N74" s="30"/>
      <c r="O74" s="90">
        <v>3</v>
      </c>
      <c r="P74" s="95"/>
      <c r="Q74" s="90"/>
      <c r="R74" s="111"/>
      <c r="S74" s="34">
        <f t="shared" si="1"/>
        <v>36.5</v>
      </c>
      <c r="T74" s="42"/>
      <c r="U74" s="43"/>
      <c r="V74" s="44"/>
      <c r="W74" s="25"/>
      <c r="X74" s="2"/>
      <c r="Y74" s="26"/>
      <c r="Z74" s="22"/>
      <c r="AA74" s="2"/>
      <c r="AB74" s="49"/>
      <c r="AC74" s="25"/>
      <c r="AD74" s="106" t="s">
        <v>282</v>
      </c>
      <c r="AE74" s="103"/>
    </row>
    <row r="75" spans="1:31" ht="15.75">
      <c r="A75" s="63">
        <v>71</v>
      </c>
      <c r="B75" s="20" t="s">
        <v>198</v>
      </c>
      <c r="C75" s="20">
        <v>2444</v>
      </c>
      <c r="D75" s="8" t="s">
        <v>132</v>
      </c>
      <c r="E75" s="80">
        <v>10</v>
      </c>
      <c r="F75" s="80"/>
      <c r="G75" s="14"/>
      <c r="H75" s="16"/>
      <c r="I75" s="16">
        <v>20</v>
      </c>
      <c r="J75" s="18"/>
      <c r="K75" s="74">
        <v>10</v>
      </c>
      <c r="L75" s="20"/>
      <c r="M75" s="2">
        <v>10</v>
      </c>
      <c r="N75" s="30">
        <v>3</v>
      </c>
      <c r="O75" s="90">
        <v>3</v>
      </c>
      <c r="P75" s="95">
        <v>2</v>
      </c>
      <c r="Q75" s="90"/>
      <c r="R75" s="111"/>
      <c r="S75" s="34">
        <f t="shared" si="1"/>
        <v>40</v>
      </c>
      <c r="T75" s="42"/>
      <c r="U75" s="43"/>
      <c r="V75" s="44"/>
      <c r="W75" s="25"/>
      <c r="X75" s="2"/>
      <c r="Y75" s="26"/>
      <c r="Z75" s="22"/>
      <c r="AA75" s="2"/>
      <c r="AB75" s="49"/>
      <c r="AC75" s="25"/>
      <c r="AD75" s="106" t="s">
        <v>283</v>
      </c>
      <c r="AE75" s="103"/>
    </row>
    <row r="76" spans="1:31" ht="15.75">
      <c r="A76" s="63">
        <v>72</v>
      </c>
      <c r="B76" s="20" t="s">
        <v>199</v>
      </c>
      <c r="C76" s="20">
        <v>2406</v>
      </c>
      <c r="D76" s="8" t="s">
        <v>132</v>
      </c>
      <c r="E76" s="80">
        <v>10</v>
      </c>
      <c r="F76" s="80"/>
      <c r="G76" s="14"/>
      <c r="H76" s="16"/>
      <c r="I76" s="16">
        <v>20</v>
      </c>
      <c r="J76" s="18"/>
      <c r="K76" s="74">
        <v>10</v>
      </c>
      <c r="L76" s="20"/>
      <c r="M76" s="2">
        <v>10</v>
      </c>
      <c r="N76" s="30"/>
      <c r="O76" s="90"/>
      <c r="P76" s="95"/>
      <c r="Q76" s="90"/>
      <c r="R76" s="111"/>
      <c r="S76" s="34">
        <f t="shared" si="1"/>
        <v>40</v>
      </c>
      <c r="T76" s="42"/>
      <c r="U76" s="43"/>
      <c r="V76" s="44"/>
      <c r="W76" s="25"/>
      <c r="X76" s="2"/>
      <c r="Y76" s="26"/>
      <c r="Z76" s="22"/>
      <c r="AA76" s="2"/>
      <c r="AB76" s="49"/>
      <c r="AC76" s="25"/>
      <c r="AD76" s="106" t="s">
        <v>284</v>
      </c>
      <c r="AE76" s="103"/>
    </row>
    <row r="77" spans="1:31" ht="15.75">
      <c r="A77" s="63">
        <v>73</v>
      </c>
      <c r="B77" s="20" t="s">
        <v>200</v>
      </c>
      <c r="C77" s="20">
        <v>2407</v>
      </c>
      <c r="D77" s="8" t="s">
        <v>132</v>
      </c>
      <c r="E77" s="80">
        <v>6.6</v>
      </c>
      <c r="F77" s="80"/>
      <c r="G77" s="14"/>
      <c r="H77" s="16"/>
      <c r="I77" s="16">
        <v>20</v>
      </c>
      <c r="J77" s="18"/>
      <c r="K77" s="74">
        <v>6.6</v>
      </c>
      <c r="L77" s="20">
        <v>10</v>
      </c>
      <c r="M77" s="2">
        <v>10</v>
      </c>
      <c r="N77" s="30">
        <v>2</v>
      </c>
      <c r="O77" s="90"/>
      <c r="P77" s="95">
        <v>2</v>
      </c>
      <c r="Q77" s="90"/>
      <c r="R77" s="111">
        <v>10</v>
      </c>
      <c r="S77" s="34">
        <f t="shared" si="1"/>
        <v>46.6</v>
      </c>
      <c r="T77" s="42"/>
      <c r="U77" s="43"/>
      <c r="V77" s="44"/>
      <c r="W77" s="25"/>
      <c r="X77" s="2"/>
      <c r="Y77" s="26"/>
      <c r="Z77" s="22"/>
      <c r="AA77" s="2"/>
      <c r="AB77" s="49"/>
      <c r="AC77" s="25"/>
      <c r="AD77" s="106" t="s">
        <v>285</v>
      </c>
      <c r="AE77" s="103"/>
    </row>
    <row r="78" spans="1:31" ht="15.75">
      <c r="A78" s="63">
        <v>74</v>
      </c>
      <c r="B78" s="20" t="s">
        <v>201</v>
      </c>
      <c r="C78" s="20">
        <v>2446</v>
      </c>
      <c r="D78" s="8" t="s">
        <v>132</v>
      </c>
      <c r="E78" s="80">
        <v>10</v>
      </c>
      <c r="F78" s="80"/>
      <c r="G78" s="14"/>
      <c r="H78" s="16"/>
      <c r="I78" s="16">
        <v>20</v>
      </c>
      <c r="J78" s="18"/>
      <c r="K78" s="74">
        <v>10</v>
      </c>
      <c r="L78" s="20">
        <v>10</v>
      </c>
      <c r="M78" s="2">
        <v>10</v>
      </c>
      <c r="N78" s="30">
        <v>3</v>
      </c>
      <c r="O78" s="90">
        <v>3</v>
      </c>
      <c r="P78" s="95">
        <v>2</v>
      </c>
      <c r="Q78" s="90"/>
      <c r="R78" s="111">
        <v>10</v>
      </c>
      <c r="S78" s="34">
        <f t="shared" si="1"/>
        <v>50</v>
      </c>
      <c r="T78" s="42"/>
      <c r="U78" s="43"/>
      <c r="V78" s="44"/>
      <c r="W78" s="25"/>
      <c r="X78" s="2"/>
      <c r="Y78" s="26"/>
      <c r="Z78" s="22"/>
      <c r="AA78" s="2"/>
      <c r="AB78" s="49"/>
      <c r="AC78" s="25"/>
      <c r="AD78" s="106" t="s">
        <v>286</v>
      </c>
      <c r="AE78" s="103"/>
    </row>
    <row r="79" spans="1:31" ht="15.75">
      <c r="A79" s="63">
        <v>75</v>
      </c>
      <c r="B79" s="20" t="s">
        <v>202</v>
      </c>
      <c r="C79" s="20">
        <v>2447</v>
      </c>
      <c r="D79" s="8" t="s">
        <v>129</v>
      </c>
      <c r="E79" s="80"/>
      <c r="F79" s="80"/>
      <c r="G79" s="14"/>
      <c r="H79" s="16"/>
      <c r="I79" s="16">
        <v>20</v>
      </c>
      <c r="J79" s="18"/>
      <c r="K79" s="74"/>
      <c r="L79" s="20"/>
      <c r="M79" s="2">
        <v>10</v>
      </c>
      <c r="N79" s="30">
        <v>1</v>
      </c>
      <c r="O79" s="90"/>
      <c r="P79" s="95"/>
      <c r="Q79" s="90"/>
      <c r="R79" s="111"/>
      <c r="S79" s="34">
        <f t="shared" si="1"/>
        <v>30</v>
      </c>
      <c r="T79" s="42"/>
      <c r="U79" s="43"/>
      <c r="V79" s="44"/>
      <c r="W79" s="25"/>
      <c r="X79" s="2"/>
      <c r="Y79" s="26"/>
      <c r="Z79" s="22"/>
      <c r="AA79" s="2"/>
      <c r="AB79" s="49"/>
      <c r="AC79" s="25"/>
      <c r="AD79" s="106" t="s">
        <v>287</v>
      </c>
      <c r="AE79" s="103"/>
    </row>
    <row r="80" spans="1:31" ht="15.75">
      <c r="A80" s="63">
        <v>76</v>
      </c>
      <c r="B80" s="20" t="s">
        <v>69</v>
      </c>
      <c r="C80" s="20">
        <v>2408</v>
      </c>
      <c r="D80" s="8" t="s">
        <v>129</v>
      </c>
      <c r="E80" s="80"/>
      <c r="F80" s="80"/>
      <c r="G80" s="14"/>
      <c r="H80" s="16"/>
      <c r="I80" s="16">
        <v>20</v>
      </c>
      <c r="J80" s="18"/>
      <c r="K80" s="74"/>
      <c r="L80" s="20"/>
      <c r="M80" s="2">
        <v>10</v>
      </c>
      <c r="N80" s="30"/>
      <c r="O80" s="90"/>
      <c r="P80" s="95"/>
      <c r="Q80" s="90"/>
      <c r="R80" s="111"/>
      <c r="S80" s="34">
        <f t="shared" si="1"/>
        <v>30</v>
      </c>
      <c r="T80" s="42"/>
      <c r="U80" s="43"/>
      <c r="V80" s="44"/>
      <c r="W80" s="25"/>
      <c r="X80" s="2"/>
      <c r="Y80" s="26"/>
      <c r="Z80" s="22"/>
      <c r="AA80" s="2"/>
      <c r="AB80" s="49"/>
      <c r="AC80" s="25"/>
      <c r="AD80" s="106" t="s">
        <v>288</v>
      </c>
      <c r="AE80" s="103"/>
    </row>
    <row r="81" spans="1:31" ht="15.75">
      <c r="A81" s="63">
        <v>77</v>
      </c>
      <c r="B81" s="20" t="s">
        <v>203</v>
      </c>
      <c r="C81" s="20">
        <v>2409</v>
      </c>
      <c r="D81" s="8" t="s">
        <v>132</v>
      </c>
      <c r="E81" s="80">
        <v>10</v>
      </c>
      <c r="F81" s="80"/>
      <c r="G81" s="14"/>
      <c r="H81" s="16"/>
      <c r="I81" s="16">
        <v>20</v>
      </c>
      <c r="J81" s="18"/>
      <c r="K81" s="74">
        <v>10</v>
      </c>
      <c r="L81" s="20">
        <v>10</v>
      </c>
      <c r="M81" s="2">
        <v>10</v>
      </c>
      <c r="N81" s="30">
        <v>6</v>
      </c>
      <c r="O81" s="90"/>
      <c r="P81" s="95">
        <v>2</v>
      </c>
      <c r="Q81" s="90"/>
      <c r="R81" s="111">
        <v>10</v>
      </c>
      <c r="S81" s="34">
        <f t="shared" si="1"/>
        <v>50</v>
      </c>
      <c r="T81" s="42"/>
      <c r="U81" s="43"/>
      <c r="V81" s="44"/>
      <c r="W81" s="25"/>
      <c r="X81" s="2"/>
      <c r="Y81" s="26"/>
      <c r="Z81" s="22"/>
      <c r="AA81" s="2"/>
      <c r="AB81" s="49"/>
      <c r="AC81" s="25"/>
      <c r="AD81" s="106" t="s">
        <v>289</v>
      </c>
      <c r="AE81" s="103"/>
    </row>
    <row r="82" spans="1:31" ht="15.75">
      <c r="A82" s="63">
        <v>78</v>
      </c>
      <c r="B82" s="20" t="s">
        <v>204</v>
      </c>
      <c r="C82" s="20">
        <v>2410</v>
      </c>
      <c r="D82" s="8" t="s">
        <v>132</v>
      </c>
      <c r="E82" s="80">
        <v>6.5</v>
      </c>
      <c r="F82" s="80"/>
      <c r="G82" s="14"/>
      <c r="H82" s="16"/>
      <c r="I82" s="16">
        <v>20</v>
      </c>
      <c r="J82" s="18"/>
      <c r="K82" s="74">
        <v>6.5</v>
      </c>
      <c r="L82" s="20"/>
      <c r="M82" s="2">
        <v>10</v>
      </c>
      <c r="N82" s="30">
        <v>4</v>
      </c>
      <c r="O82" s="90">
        <v>3</v>
      </c>
      <c r="P82" s="95"/>
      <c r="Q82" s="90"/>
      <c r="R82" s="111"/>
      <c r="S82" s="34">
        <f t="shared" si="1"/>
        <v>36.5</v>
      </c>
      <c r="T82" s="42"/>
      <c r="U82" s="43"/>
      <c r="V82" s="44"/>
      <c r="W82" s="25"/>
      <c r="X82" s="2"/>
      <c r="Y82" s="26"/>
      <c r="Z82" s="22"/>
      <c r="AA82" s="2"/>
      <c r="AB82" s="49"/>
      <c r="AC82" s="25"/>
      <c r="AD82" s="106" t="s">
        <v>290</v>
      </c>
      <c r="AE82" s="103"/>
    </row>
    <row r="83" spans="1:31" ht="15.75">
      <c r="A83" s="63">
        <v>79</v>
      </c>
      <c r="B83" s="20" t="s">
        <v>205</v>
      </c>
      <c r="C83" s="20">
        <v>2411</v>
      </c>
      <c r="D83" s="8" t="s">
        <v>129</v>
      </c>
      <c r="E83" s="80">
        <v>8.5</v>
      </c>
      <c r="F83" s="80"/>
      <c r="G83" s="14"/>
      <c r="H83" s="16"/>
      <c r="I83" s="16">
        <v>20</v>
      </c>
      <c r="J83" s="18"/>
      <c r="K83" s="74">
        <v>8.5</v>
      </c>
      <c r="L83" s="20"/>
      <c r="M83" s="2">
        <v>10</v>
      </c>
      <c r="N83" s="30"/>
      <c r="O83" s="90"/>
      <c r="P83" s="95"/>
      <c r="Q83" s="90"/>
      <c r="R83" s="111"/>
      <c r="S83" s="34">
        <f t="shared" si="1"/>
        <v>38.5</v>
      </c>
      <c r="T83" s="42"/>
      <c r="U83" s="43"/>
      <c r="V83" s="44"/>
      <c r="W83" s="25"/>
      <c r="X83" s="2"/>
      <c r="Y83" s="26"/>
      <c r="Z83" s="22"/>
      <c r="AA83" s="2"/>
      <c r="AB83" s="49"/>
      <c r="AC83" s="25"/>
      <c r="AD83" s="106" t="s">
        <v>291</v>
      </c>
      <c r="AE83" s="103"/>
    </row>
    <row r="84" spans="1:31" ht="15.75">
      <c r="A84" s="63">
        <v>80</v>
      </c>
      <c r="B84" s="20" t="s">
        <v>206</v>
      </c>
      <c r="C84" s="20">
        <v>2412</v>
      </c>
      <c r="D84" s="8" t="s">
        <v>132</v>
      </c>
      <c r="E84" s="80">
        <v>10</v>
      </c>
      <c r="F84" s="80"/>
      <c r="G84" s="14"/>
      <c r="H84" s="16"/>
      <c r="I84" s="16">
        <v>20</v>
      </c>
      <c r="J84" s="18"/>
      <c r="K84" s="74">
        <v>10</v>
      </c>
      <c r="L84" s="20"/>
      <c r="M84" s="2">
        <v>10</v>
      </c>
      <c r="N84" s="30">
        <v>2</v>
      </c>
      <c r="O84" s="90">
        <v>3</v>
      </c>
      <c r="P84" s="95">
        <v>2</v>
      </c>
      <c r="Q84" s="90"/>
      <c r="R84" s="111"/>
      <c r="S84" s="34">
        <f t="shared" si="1"/>
        <v>40</v>
      </c>
      <c r="T84" s="42"/>
      <c r="U84" s="43"/>
      <c r="V84" s="44"/>
      <c r="W84" s="25"/>
      <c r="X84" s="2"/>
      <c r="Y84" s="26"/>
      <c r="Z84" s="22"/>
      <c r="AA84" s="2"/>
      <c r="AB84" s="49"/>
      <c r="AC84" s="25"/>
      <c r="AD84" s="106" t="s">
        <v>292</v>
      </c>
      <c r="AE84" s="103"/>
    </row>
    <row r="85" spans="1:31" ht="15.75">
      <c r="A85" s="77">
        <v>81</v>
      </c>
      <c r="B85" s="78" t="s">
        <v>207</v>
      </c>
      <c r="C85" s="78">
        <v>2414</v>
      </c>
      <c r="D85" s="8" t="s">
        <v>129</v>
      </c>
      <c r="E85" s="80">
        <v>10</v>
      </c>
      <c r="F85" s="80"/>
      <c r="G85" s="14"/>
      <c r="H85" s="16"/>
      <c r="I85" s="16">
        <v>20</v>
      </c>
      <c r="J85" s="18"/>
      <c r="K85" s="74">
        <v>10</v>
      </c>
      <c r="L85" s="20"/>
      <c r="M85" s="2">
        <v>10</v>
      </c>
      <c r="N85" s="30"/>
      <c r="O85" s="90"/>
      <c r="P85" s="95"/>
      <c r="Q85" s="90"/>
      <c r="R85" s="111"/>
      <c r="S85" s="34">
        <f t="shared" si="1"/>
        <v>40</v>
      </c>
      <c r="T85" s="42"/>
      <c r="U85" s="43"/>
      <c r="V85" s="44"/>
      <c r="W85" s="25"/>
      <c r="X85" s="2"/>
      <c r="Y85" s="26"/>
      <c r="Z85" s="22"/>
      <c r="AA85" s="2"/>
      <c r="AB85" s="49"/>
      <c r="AC85" s="25"/>
      <c r="AD85" s="106" t="s">
        <v>293</v>
      </c>
      <c r="AE85" s="103"/>
    </row>
    <row r="86" spans="1:31" ht="15.75">
      <c r="A86" s="77">
        <v>82</v>
      </c>
      <c r="B86" s="78" t="s">
        <v>208</v>
      </c>
      <c r="C86" s="78">
        <v>2415</v>
      </c>
      <c r="D86" s="8" t="s">
        <v>132</v>
      </c>
      <c r="E86" s="80">
        <v>10</v>
      </c>
      <c r="F86" s="80"/>
      <c r="G86" s="14"/>
      <c r="H86" s="16"/>
      <c r="I86" s="16">
        <v>20</v>
      </c>
      <c r="J86" s="18"/>
      <c r="K86" s="74">
        <v>10</v>
      </c>
      <c r="L86" s="20"/>
      <c r="M86" s="2">
        <v>10</v>
      </c>
      <c r="N86" s="30">
        <v>2</v>
      </c>
      <c r="O86" s="90">
        <v>3</v>
      </c>
      <c r="P86" s="95">
        <v>2</v>
      </c>
      <c r="Q86" s="90"/>
      <c r="R86" s="111"/>
      <c r="S86" s="34">
        <f t="shared" si="1"/>
        <v>40</v>
      </c>
      <c r="T86" s="42"/>
      <c r="U86" s="43"/>
      <c r="V86" s="44"/>
      <c r="W86" s="25"/>
      <c r="X86" s="2"/>
      <c r="Y86" s="26"/>
      <c r="Z86" s="22"/>
      <c r="AA86" s="2"/>
      <c r="AB86" s="49"/>
      <c r="AC86" s="25"/>
      <c r="AD86" s="106" t="s">
        <v>294</v>
      </c>
      <c r="AE86" s="103"/>
    </row>
    <row r="87" spans="1:31" ht="15.75">
      <c r="A87" s="77">
        <v>83</v>
      </c>
      <c r="B87" s="78" t="s">
        <v>209</v>
      </c>
      <c r="C87" s="78">
        <v>2417</v>
      </c>
      <c r="D87" s="8" t="s">
        <v>129</v>
      </c>
      <c r="E87" s="80"/>
      <c r="F87" s="80"/>
      <c r="G87" s="14"/>
      <c r="H87" s="16"/>
      <c r="I87" s="16">
        <v>20</v>
      </c>
      <c r="J87" s="18"/>
      <c r="K87" s="74"/>
      <c r="L87" s="20"/>
      <c r="M87" s="2">
        <v>10</v>
      </c>
      <c r="N87" s="30"/>
      <c r="O87" s="90"/>
      <c r="P87" s="95"/>
      <c r="Q87" s="90"/>
      <c r="R87" s="111"/>
      <c r="S87" s="34">
        <f t="shared" si="1"/>
        <v>30</v>
      </c>
      <c r="T87" s="42"/>
      <c r="U87" s="43"/>
      <c r="V87" s="44"/>
      <c r="W87" s="25"/>
      <c r="X87" s="2"/>
      <c r="Y87" s="26"/>
      <c r="Z87" s="22"/>
      <c r="AA87" s="2"/>
      <c r="AB87" s="49"/>
      <c r="AC87" s="25"/>
      <c r="AD87" s="106" t="s">
        <v>257</v>
      </c>
      <c r="AE87" s="103"/>
    </row>
    <row r="88" spans="1:31" ht="15.75">
      <c r="A88" s="77">
        <v>84</v>
      </c>
      <c r="B88" s="78" t="s">
        <v>210</v>
      </c>
      <c r="C88" s="78">
        <v>2418</v>
      </c>
      <c r="D88" s="8" t="s">
        <v>132</v>
      </c>
      <c r="E88" s="80">
        <v>10</v>
      </c>
      <c r="F88" s="80"/>
      <c r="G88" s="14"/>
      <c r="H88" s="16"/>
      <c r="I88" s="16">
        <v>20</v>
      </c>
      <c r="J88" s="18"/>
      <c r="K88" s="74">
        <v>10</v>
      </c>
      <c r="L88" s="20">
        <v>10</v>
      </c>
      <c r="M88" s="2">
        <v>10</v>
      </c>
      <c r="N88" s="30">
        <v>16</v>
      </c>
      <c r="O88" s="90">
        <v>3</v>
      </c>
      <c r="P88" s="95">
        <v>2</v>
      </c>
      <c r="Q88" s="90"/>
      <c r="R88" s="111">
        <v>10</v>
      </c>
      <c r="S88" s="34">
        <f t="shared" si="1"/>
        <v>50</v>
      </c>
      <c r="T88" s="42"/>
      <c r="U88" s="43"/>
      <c r="V88" s="44"/>
      <c r="W88" s="25"/>
      <c r="X88" s="2"/>
      <c r="Y88" s="26"/>
      <c r="Z88" s="22"/>
      <c r="AA88" s="2"/>
      <c r="AB88" s="49"/>
      <c r="AC88" s="25"/>
      <c r="AD88" s="106" t="s">
        <v>258</v>
      </c>
      <c r="AE88" s="103"/>
    </row>
    <row r="89" spans="1:31" ht="15.75">
      <c r="A89" s="77">
        <v>85</v>
      </c>
      <c r="B89" s="78" t="s">
        <v>211</v>
      </c>
      <c r="C89" s="78">
        <v>2419</v>
      </c>
      <c r="D89" s="8" t="s">
        <v>132</v>
      </c>
      <c r="E89" s="80"/>
      <c r="F89" s="80"/>
      <c r="G89" s="14"/>
      <c r="H89" s="16"/>
      <c r="I89" s="16">
        <v>20</v>
      </c>
      <c r="J89" s="18"/>
      <c r="K89" s="74"/>
      <c r="L89" s="20"/>
      <c r="M89" s="2">
        <v>10</v>
      </c>
      <c r="N89" s="30"/>
      <c r="O89" s="90"/>
      <c r="P89" s="95">
        <v>2</v>
      </c>
      <c r="Q89" s="90"/>
      <c r="R89" s="111"/>
      <c r="S89" s="34">
        <f t="shared" si="1"/>
        <v>30</v>
      </c>
      <c r="T89" s="42"/>
      <c r="U89" s="43"/>
      <c r="V89" s="44"/>
      <c r="W89" s="25"/>
      <c r="X89" s="2"/>
      <c r="Y89" s="26"/>
      <c r="Z89" s="22"/>
      <c r="AA89" s="2"/>
      <c r="AB89" s="49"/>
      <c r="AC89" s="25"/>
      <c r="AD89" s="106" t="s">
        <v>259</v>
      </c>
      <c r="AE89" s="103" t="s">
        <v>243</v>
      </c>
    </row>
    <row r="90" spans="1:31" ht="15.75">
      <c r="A90" s="77">
        <v>86</v>
      </c>
      <c r="B90" s="78" t="s">
        <v>212</v>
      </c>
      <c r="C90" s="78">
        <v>2420</v>
      </c>
      <c r="D90" s="8" t="s">
        <v>132</v>
      </c>
      <c r="E90" s="80">
        <v>10</v>
      </c>
      <c r="F90" s="80"/>
      <c r="G90" s="14"/>
      <c r="H90" s="16"/>
      <c r="I90" s="16">
        <v>20</v>
      </c>
      <c r="J90" s="18"/>
      <c r="K90" s="74">
        <v>10</v>
      </c>
      <c r="L90" s="20">
        <v>10</v>
      </c>
      <c r="M90" s="2">
        <v>10</v>
      </c>
      <c r="N90" s="30">
        <v>4</v>
      </c>
      <c r="O90" s="90">
        <v>3</v>
      </c>
      <c r="P90" s="95">
        <v>2</v>
      </c>
      <c r="Q90" s="90"/>
      <c r="R90" s="111">
        <v>10</v>
      </c>
      <c r="S90" s="34">
        <f t="shared" si="1"/>
        <v>50</v>
      </c>
      <c r="T90" s="42"/>
      <c r="U90" s="43"/>
      <c r="V90" s="44"/>
      <c r="W90" s="25"/>
      <c r="X90" s="2"/>
      <c r="Y90" s="26"/>
      <c r="Z90" s="22"/>
      <c r="AA90" s="2"/>
      <c r="AB90" s="49"/>
      <c r="AC90" s="25"/>
      <c r="AD90" s="106" t="s">
        <v>260</v>
      </c>
      <c r="AE90" s="103"/>
    </row>
    <row r="91" spans="1:31" ht="15.75">
      <c r="A91" s="77">
        <v>87</v>
      </c>
      <c r="B91" s="78" t="s">
        <v>213</v>
      </c>
      <c r="C91" s="78">
        <v>2456</v>
      </c>
      <c r="D91" s="8" t="s">
        <v>132</v>
      </c>
      <c r="E91" s="80">
        <v>6.4</v>
      </c>
      <c r="F91" s="80"/>
      <c r="G91" s="14"/>
      <c r="H91" s="16"/>
      <c r="I91" s="16">
        <v>20</v>
      </c>
      <c r="J91" s="18"/>
      <c r="K91" s="74">
        <v>6.4</v>
      </c>
      <c r="L91" s="20">
        <v>10</v>
      </c>
      <c r="M91" s="2">
        <v>10</v>
      </c>
      <c r="N91" s="30">
        <v>1</v>
      </c>
      <c r="O91" s="90">
        <v>3</v>
      </c>
      <c r="P91" s="95">
        <v>2</v>
      </c>
      <c r="Q91" s="90"/>
      <c r="R91" s="111">
        <v>10</v>
      </c>
      <c r="S91" s="34">
        <f t="shared" si="1"/>
        <v>46.4</v>
      </c>
      <c r="T91" s="42"/>
      <c r="U91" s="43"/>
      <c r="V91" s="44"/>
      <c r="W91" s="25"/>
      <c r="X91" s="2"/>
      <c r="Y91" s="26"/>
      <c r="Z91" s="22"/>
      <c r="AA91" s="2"/>
      <c r="AB91" s="49"/>
      <c r="AC91" s="25"/>
      <c r="AD91" s="106" t="s">
        <v>261</v>
      </c>
      <c r="AE91" s="103"/>
    </row>
    <row r="92" spans="1:31" ht="15.75">
      <c r="A92" s="77">
        <v>88</v>
      </c>
      <c r="B92" s="78" t="s">
        <v>214</v>
      </c>
      <c r="C92" s="78">
        <v>2421</v>
      </c>
      <c r="D92" s="8" t="s">
        <v>132</v>
      </c>
      <c r="E92" s="80">
        <v>10</v>
      </c>
      <c r="F92" s="80"/>
      <c r="G92" s="14"/>
      <c r="H92" s="16"/>
      <c r="I92" s="16">
        <v>20</v>
      </c>
      <c r="J92" s="18"/>
      <c r="K92" s="74">
        <v>10</v>
      </c>
      <c r="L92" s="20"/>
      <c r="M92" s="2">
        <v>10</v>
      </c>
      <c r="N92" s="30">
        <v>4</v>
      </c>
      <c r="O92" s="90"/>
      <c r="P92" s="95"/>
      <c r="Q92" s="90"/>
      <c r="R92" s="111"/>
      <c r="S92" s="34">
        <f t="shared" si="1"/>
        <v>40</v>
      </c>
      <c r="T92" s="42"/>
      <c r="U92" s="43"/>
      <c r="V92" s="44"/>
      <c r="W92" s="25"/>
      <c r="X92" s="2"/>
      <c r="Y92" s="26"/>
      <c r="Z92" s="22"/>
      <c r="AA92" s="2"/>
      <c r="AB92" s="49"/>
      <c r="AC92" s="25"/>
      <c r="AD92" s="106" t="s">
        <v>262</v>
      </c>
      <c r="AE92" s="103"/>
    </row>
    <row r="93" spans="1:31" ht="15.75">
      <c r="A93" s="77">
        <v>89</v>
      </c>
      <c r="B93" s="78" t="s">
        <v>215</v>
      </c>
      <c r="C93" s="78">
        <v>2422</v>
      </c>
      <c r="D93" s="8" t="s">
        <v>132</v>
      </c>
      <c r="E93" s="80">
        <v>10</v>
      </c>
      <c r="F93" s="80"/>
      <c r="G93" s="14"/>
      <c r="H93" s="16"/>
      <c r="I93" s="16">
        <v>20</v>
      </c>
      <c r="J93" s="18"/>
      <c r="K93" s="74">
        <v>10</v>
      </c>
      <c r="L93" s="20">
        <v>10</v>
      </c>
      <c r="M93" s="2">
        <v>10</v>
      </c>
      <c r="N93" s="30">
        <v>17</v>
      </c>
      <c r="O93" s="90">
        <v>3</v>
      </c>
      <c r="P93" s="95">
        <v>2</v>
      </c>
      <c r="Q93" s="90"/>
      <c r="R93" s="111">
        <v>10</v>
      </c>
      <c r="S93" s="34">
        <f t="shared" si="1"/>
        <v>50</v>
      </c>
      <c r="T93" s="42"/>
      <c r="U93" s="43"/>
      <c r="V93" s="44"/>
      <c r="W93" s="25"/>
      <c r="X93" s="2"/>
      <c r="Y93" s="26"/>
      <c r="Z93" s="22"/>
      <c r="AA93" s="2"/>
      <c r="AB93" s="49"/>
      <c r="AC93" s="25"/>
      <c r="AD93" s="106" t="s">
        <v>263</v>
      </c>
      <c r="AE93" s="103"/>
    </row>
    <row r="94" spans="1:31" ht="15.75">
      <c r="A94" s="77">
        <v>90</v>
      </c>
      <c r="B94" s="78" t="s">
        <v>216</v>
      </c>
      <c r="C94" s="78">
        <v>2423</v>
      </c>
      <c r="D94" s="8" t="s">
        <v>129</v>
      </c>
      <c r="E94" s="80">
        <v>10</v>
      </c>
      <c r="F94" s="80"/>
      <c r="G94" s="14"/>
      <c r="H94" s="16"/>
      <c r="I94" s="16">
        <v>20</v>
      </c>
      <c r="J94" s="18"/>
      <c r="K94" s="74">
        <v>10</v>
      </c>
      <c r="L94" s="20"/>
      <c r="M94" s="2">
        <v>10</v>
      </c>
      <c r="N94" s="30">
        <v>2</v>
      </c>
      <c r="O94" s="90">
        <v>3</v>
      </c>
      <c r="P94" s="95">
        <v>2</v>
      </c>
      <c r="Q94" s="90"/>
      <c r="R94" s="111"/>
      <c r="S94" s="34">
        <f t="shared" si="1"/>
        <v>40</v>
      </c>
      <c r="T94" s="42"/>
      <c r="U94" s="43"/>
      <c r="V94" s="44"/>
      <c r="W94" s="25"/>
      <c r="X94" s="2"/>
      <c r="Y94" s="26"/>
      <c r="Z94" s="22"/>
      <c r="AA94" s="2"/>
      <c r="AB94" s="49"/>
      <c r="AC94" s="25"/>
      <c r="AD94" s="106" t="s">
        <v>264</v>
      </c>
      <c r="AE94" s="103"/>
    </row>
    <row r="95" spans="1:31" ht="15.75">
      <c r="A95" s="77">
        <v>91</v>
      </c>
      <c r="B95" s="78" t="s">
        <v>217</v>
      </c>
      <c r="C95" s="78">
        <v>2448</v>
      </c>
      <c r="D95" s="8" t="s">
        <v>132</v>
      </c>
      <c r="E95" s="80">
        <v>10</v>
      </c>
      <c r="F95" s="80"/>
      <c r="G95" s="14"/>
      <c r="H95" s="16"/>
      <c r="I95" s="16">
        <v>20</v>
      </c>
      <c r="J95" s="18"/>
      <c r="K95" s="74">
        <v>10</v>
      </c>
      <c r="L95" s="20">
        <v>10</v>
      </c>
      <c r="M95" s="2">
        <v>10</v>
      </c>
      <c r="N95" s="30">
        <v>1</v>
      </c>
      <c r="O95" s="90">
        <v>3</v>
      </c>
      <c r="P95" s="95">
        <v>2</v>
      </c>
      <c r="Q95" s="90"/>
      <c r="R95" s="111">
        <v>10</v>
      </c>
      <c r="S95" s="34">
        <f t="shared" si="1"/>
        <v>50</v>
      </c>
      <c r="T95" s="42"/>
      <c r="U95" s="43"/>
      <c r="V95" s="44"/>
      <c r="W95" s="25"/>
      <c r="X95" s="2"/>
      <c r="Y95" s="26"/>
      <c r="Z95" s="22"/>
      <c r="AA95" s="2"/>
      <c r="AB95" s="49"/>
      <c r="AC95" s="25"/>
      <c r="AD95" s="106" t="s">
        <v>265</v>
      </c>
      <c r="AE95" s="103"/>
    </row>
    <row r="96" spans="1:31" ht="15.75">
      <c r="A96" s="77">
        <v>92</v>
      </c>
      <c r="B96" s="78" t="s">
        <v>218</v>
      </c>
      <c r="C96" s="78">
        <v>2424</v>
      </c>
      <c r="D96" s="8" t="s">
        <v>132</v>
      </c>
      <c r="E96" s="80">
        <v>10</v>
      </c>
      <c r="F96" s="80"/>
      <c r="G96" s="14"/>
      <c r="H96" s="16"/>
      <c r="I96" s="16">
        <v>20</v>
      </c>
      <c r="J96" s="18"/>
      <c r="K96" s="74">
        <v>10</v>
      </c>
      <c r="L96" s="20">
        <v>10</v>
      </c>
      <c r="M96" s="2">
        <v>10</v>
      </c>
      <c r="N96" s="30">
        <v>8</v>
      </c>
      <c r="O96" s="90">
        <v>3</v>
      </c>
      <c r="P96" s="95">
        <v>2</v>
      </c>
      <c r="Q96" s="90"/>
      <c r="R96" s="111">
        <v>10</v>
      </c>
      <c r="S96" s="34">
        <f t="shared" si="1"/>
        <v>50</v>
      </c>
      <c r="T96" s="42"/>
      <c r="U96" s="43"/>
      <c r="V96" s="44"/>
      <c r="W96" s="25"/>
      <c r="X96" s="2"/>
      <c r="Y96" s="26"/>
      <c r="Z96" s="22"/>
      <c r="AA96" s="2"/>
      <c r="AB96" s="49"/>
      <c r="AC96" s="25"/>
      <c r="AD96" s="106" t="s">
        <v>266</v>
      </c>
      <c r="AE96" s="103" t="s">
        <v>235</v>
      </c>
    </row>
    <row r="97" spans="1:31" ht="15.75">
      <c r="A97" s="97">
        <v>93</v>
      </c>
      <c r="B97" s="78" t="s">
        <v>219</v>
      </c>
      <c r="C97" s="78">
        <v>2425</v>
      </c>
      <c r="D97" s="8" t="s">
        <v>132</v>
      </c>
      <c r="E97" s="80">
        <v>10</v>
      </c>
      <c r="F97" s="80"/>
      <c r="G97" s="14"/>
      <c r="H97" s="16"/>
      <c r="I97" s="16">
        <v>20</v>
      </c>
      <c r="J97" s="18"/>
      <c r="K97" s="74">
        <v>10</v>
      </c>
      <c r="L97" s="20">
        <v>10</v>
      </c>
      <c r="M97" s="2">
        <v>10</v>
      </c>
      <c r="N97" s="30">
        <v>1</v>
      </c>
      <c r="O97" s="90"/>
      <c r="P97" s="95">
        <v>2</v>
      </c>
      <c r="Q97" s="90"/>
      <c r="R97" s="111">
        <v>10</v>
      </c>
      <c r="S97" s="34">
        <f t="shared" si="1"/>
        <v>50</v>
      </c>
      <c r="T97" s="42"/>
      <c r="U97" s="43"/>
      <c r="V97" s="44"/>
      <c r="W97" s="25"/>
      <c r="X97" s="2"/>
      <c r="Y97" s="26"/>
      <c r="Z97" s="22"/>
      <c r="AA97" s="2"/>
      <c r="AB97" s="49"/>
      <c r="AC97" s="25"/>
      <c r="AD97" s="106" t="s">
        <v>267</v>
      </c>
      <c r="AE97" s="104" t="s">
        <v>251</v>
      </c>
    </row>
    <row r="98" spans="1:31" ht="15.75">
      <c r="A98" s="77">
        <v>94</v>
      </c>
      <c r="B98" s="78" t="s">
        <v>220</v>
      </c>
      <c r="C98" s="78">
        <v>2426</v>
      </c>
      <c r="D98" s="8" t="s">
        <v>132</v>
      </c>
      <c r="E98" s="80">
        <v>10</v>
      </c>
      <c r="F98" s="80"/>
      <c r="G98" s="14"/>
      <c r="H98" s="16"/>
      <c r="I98" s="16">
        <v>20</v>
      </c>
      <c r="J98" s="18"/>
      <c r="K98" s="74">
        <v>10</v>
      </c>
      <c r="L98" s="20">
        <v>10</v>
      </c>
      <c r="M98" s="2">
        <v>10</v>
      </c>
      <c r="N98" s="30">
        <v>7</v>
      </c>
      <c r="O98" s="90">
        <v>3</v>
      </c>
      <c r="P98" s="95">
        <v>2</v>
      </c>
      <c r="Q98" s="90"/>
      <c r="R98" s="111">
        <v>10</v>
      </c>
      <c r="S98" s="34">
        <f t="shared" si="1"/>
        <v>50</v>
      </c>
      <c r="T98" s="42"/>
      <c r="U98" s="43"/>
      <c r="V98" s="44"/>
      <c r="W98" s="25"/>
      <c r="X98" s="2"/>
      <c r="Y98" s="26"/>
      <c r="Z98" s="22"/>
      <c r="AA98" s="2"/>
      <c r="AB98" s="49"/>
      <c r="AC98" s="25"/>
      <c r="AD98" s="106" t="s">
        <v>268</v>
      </c>
      <c r="AE98" s="103"/>
    </row>
    <row r="99" spans="1:31" ht="15.75">
      <c r="A99" s="77">
        <v>95</v>
      </c>
      <c r="B99" s="78" t="s">
        <v>221</v>
      </c>
      <c r="C99" s="78">
        <v>2449</v>
      </c>
      <c r="D99" s="8" t="s">
        <v>132</v>
      </c>
      <c r="E99" s="80">
        <v>10</v>
      </c>
      <c r="F99" s="80"/>
      <c r="G99" s="14"/>
      <c r="H99" s="16"/>
      <c r="I99" s="16">
        <v>20</v>
      </c>
      <c r="J99" s="18"/>
      <c r="K99" s="74">
        <v>10</v>
      </c>
      <c r="L99" s="20">
        <v>10</v>
      </c>
      <c r="M99" s="2">
        <v>10</v>
      </c>
      <c r="N99" s="30">
        <v>5</v>
      </c>
      <c r="O99" s="90"/>
      <c r="P99" s="95"/>
      <c r="Q99" s="90"/>
      <c r="R99" s="111">
        <v>10</v>
      </c>
      <c r="S99" s="34">
        <f t="shared" si="1"/>
        <v>50</v>
      </c>
      <c r="T99" s="42"/>
      <c r="U99" s="43"/>
      <c r="V99" s="44"/>
      <c r="W99" s="25"/>
      <c r="X99" s="2"/>
      <c r="Y99" s="26"/>
      <c r="Z99" s="22"/>
      <c r="AA99" s="2"/>
      <c r="AB99" s="49"/>
      <c r="AC99" s="25"/>
      <c r="AD99" s="106" t="s">
        <v>269</v>
      </c>
      <c r="AE99" s="103"/>
    </row>
    <row r="100" spans="1:31" ht="15.75">
      <c r="A100" s="77">
        <v>96</v>
      </c>
      <c r="B100" s="78" t="s">
        <v>222</v>
      </c>
      <c r="C100" s="78">
        <v>2428</v>
      </c>
      <c r="D100" s="8" t="s">
        <v>132</v>
      </c>
      <c r="E100" s="80">
        <v>10</v>
      </c>
      <c r="F100" s="80"/>
      <c r="G100" s="14"/>
      <c r="H100" s="16"/>
      <c r="I100" s="16">
        <v>20</v>
      </c>
      <c r="J100" s="18"/>
      <c r="K100" s="74">
        <v>10</v>
      </c>
      <c r="L100" s="20"/>
      <c r="M100" s="2">
        <v>10</v>
      </c>
      <c r="N100" s="30"/>
      <c r="O100" s="90"/>
      <c r="P100" s="95"/>
      <c r="Q100" s="90"/>
      <c r="R100" s="111"/>
      <c r="S100" s="34">
        <f t="shared" si="1"/>
        <v>40</v>
      </c>
      <c r="T100" s="42"/>
      <c r="U100" s="43"/>
      <c r="V100" s="44"/>
      <c r="W100" s="25"/>
      <c r="X100" s="2"/>
      <c r="Y100" s="26"/>
      <c r="Z100" s="22"/>
      <c r="AA100" s="2"/>
      <c r="AB100" s="49"/>
      <c r="AC100" s="25"/>
      <c r="AD100" s="106" t="s">
        <v>270</v>
      </c>
      <c r="AE100" s="103"/>
    </row>
    <row r="101" spans="1:31" ht="15.75">
      <c r="A101" s="77">
        <v>97</v>
      </c>
      <c r="B101" s="78" t="s">
        <v>223</v>
      </c>
      <c r="C101" s="78">
        <v>2429</v>
      </c>
      <c r="D101" s="8" t="s">
        <v>132</v>
      </c>
      <c r="E101" s="80"/>
      <c r="F101" s="80"/>
      <c r="G101" s="14"/>
      <c r="H101" s="16"/>
      <c r="I101" s="16">
        <v>20</v>
      </c>
      <c r="J101" s="18"/>
      <c r="K101" s="74"/>
      <c r="L101" s="20"/>
      <c r="M101" s="2">
        <v>10</v>
      </c>
      <c r="N101" s="30"/>
      <c r="O101" s="90"/>
      <c r="P101" s="95"/>
      <c r="Q101" s="90"/>
      <c r="R101" s="111"/>
      <c r="S101" s="34">
        <f t="shared" si="1"/>
        <v>30</v>
      </c>
      <c r="T101" s="42"/>
      <c r="U101" s="43"/>
      <c r="V101" s="44"/>
      <c r="W101" s="25"/>
      <c r="X101" s="2"/>
      <c r="Y101" s="26"/>
      <c r="Z101" s="22"/>
      <c r="AA101" s="2"/>
      <c r="AB101" s="49"/>
      <c r="AC101" s="25"/>
      <c r="AD101" s="106" t="s">
        <v>271</v>
      </c>
      <c r="AE101" s="103" t="s">
        <v>234</v>
      </c>
    </row>
    <row r="102" spans="1:31" ht="15.75">
      <c r="A102" s="77">
        <v>98</v>
      </c>
      <c r="B102" s="78" t="s">
        <v>224</v>
      </c>
      <c r="C102" s="78">
        <v>2430</v>
      </c>
      <c r="D102" s="8" t="s">
        <v>132</v>
      </c>
      <c r="E102" s="80">
        <v>10</v>
      </c>
      <c r="F102" s="80"/>
      <c r="G102" s="14"/>
      <c r="H102" s="16"/>
      <c r="I102" s="16">
        <v>20</v>
      </c>
      <c r="J102" s="18"/>
      <c r="K102" s="74">
        <v>10</v>
      </c>
      <c r="L102" s="20"/>
      <c r="M102" s="2">
        <v>10</v>
      </c>
      <c r="N102" s="30"/>
      <c r="O102" s="90"/>
      <c r="P102" s="95"/>
      <c r="Q102" s="90"/>
      <c r="R102" s="111"/>
      <c r="S102" s="34">
        <f t="shared" si="1"/>
        <v>40</v>
      </c>
      <c r="T102" s="42"/>
      <c r="U102" s="43"/>
      <c r="V102" s="44"/>
      <c r="W102" s="25"/>
      <c r="X102" s="2"/>
      <c r="Y102" s="26"/>
      <c r="Z102" s="22"/>
      <c r="AA102" s="2"/>
      <c r="AB102" s="49"/>
      <c r="AC102" s="25"/>
      <c r="AD102" s="106" t="s">
        <v>272</v>
      </c>
      <c r="AE102" s="103"/>
    </row>
    <row r="103" spans="1:31" ht="15.75">
      <c r="A103" s="77">
        <v>99</v>
      </c>
      <c r="B103" s="78" t="s">
        <v>225</v>
      </c>
      <c r="C103" s="78">
        <v>2431</v>
      </c>
      <c r="D103" s="8" t="s">
        <v>132</v>
      </c>
      <c r="E103" s="80">
        <v>7</v>
      </c>
      <c r="F103" s="80"/>
      <c r="G103" s="14"/>
      <c r="H103" s="16"/>
      <c r="I103" s="16">
        <v>20</v>
      </c>
      <c r="J103" s="18"/>
      <c r="K103" s="74">
        <v>7</v>
      </c>
      <c r="L103" s="20"/>
      <c r="M103" s="2">
        <v>10</v>
      </c>
      <c r="N103" s="30">
        <v>2</v>
      </c>
      <c r="O103" s="90"/>
      <c r="P103" s="95">
        <v>2</v>
      </c>
      <c r="Q103" s="90"/>
      <c r="R103" s="111"/>
      <c r="S103" s="34">
        <f t="shared" si="1"/>
        <v>37</v>
      </c>
      <c r="T103" s="42"/>
      <c r="U103" s="43"/>
      <c r="V103" s="44"/>
      <c r="W103" s="25"/>
      <c r="X103" s="2"/>
      <c r="Y103" s="26"/>
      <c r="Z103" s="22"/>
      <c r="AA103" s="2"/>
      <c r="AB103" s="49"/>
      <c r="AC103" s="25"/>
      <c r="AD103" s="106" t="s">
        <v>271</v>
      </c>
      <c r="AE103" s="103"/>
    </row>
    <row r="104" spans="1:31" ht="15.75">
      <c r="A104" s="77">
        <v>100</v>
      </c>
      <c r="B104" s="78" t="s">
        <v>226</v>
      </c>
      <c r="C104" s="78">
        <v>2434</v>
      </c>
      <c r="D104" s="8" t="s">
        <v>132</v>
      </c>
      <c r="E104" s="80"/>
      <c r="F104" s="80"/>
      <c r="G104" s="14"/>
      <c r="H104" s="16"/>
      <c r="I104" s="16">
        <v>20</v>
      </c>
      <c r="J104" s="18"/>
      <c r="K104" s="74"/>
      <c r="L104" s="20">
        <v>10</v>
      </c>
      <c r="M104" s="2">
        <v>10</v>
      </c>
      <c r="N104" s="30">
        <v>3</v>
      </c>
      <c r="O104" s="90">
        <v>3</v>
      </c>
      <c r="P104" s="95">
        <v>2</v>
      </c>
      <c r="Q104" s="90"/>
      <c r="R104" s="111">
        <v>10</v>
      </c>
      <c r="S104" s="34">
        <f t="shared" si="1"/>
        <v>40</v>
      </c>
      <c r="T104" s="42"/>
      <c r="U104" s="43"/>
      <c r="V104" s="44"/>
      <c r="W104" s="25"/>
      <c r="X104" s="2"/>
      <c r="Y104" s="26"/>
      <c r="Z104" s="22"/>
      <c r="AA104" s="2"/>
      <c r="AB104" s="49"/>
      <c r="AC104" s="25"/>
      <c r="AD104" s="106" t="s">
        <v>272</v>
      </c>
      <c r="AE104" s="103"/>
    </row>
    <row r="105" spans="1:31" ht="15.75">
      <c r="A105" s="77">
        <v>101</v>
      </c>
      <c r="B105" s="78" t="s">
        <v>227</v>
      </c>
      <c r="C105" s="78">
        <v>2435</v>
      </c>
      <c r="D105" s="8" t="s">
        <v>132</v>
      </c>
      <c r="E105" s="80"/>
      <c r="F105" s="80"/>
      <c r="G105" s="14"/>
      <c r="H105" s="16"/>
      <c r="I105" s="16">
        <v>20</v>
      </c>
      <c r="J105" s="18"/>
      <c r="K105" s="74"/>
      <c r="L105" s="20"/>
      <c r="M105" s="2">
        <v>10</v>
      </c>
      <c r="N105" s="30"/>
      <c r="O105" s="90"/>
      <c r="P105" s="95"/>
      <c r="Q105" s="90"/>
      <c r="R105" s="111"/>
      <c r="S105" s="34">
        <f t="shared" si="1"/>
        <v>30</v>
      </c>
      <c r="T105" s="42"/>
      <c r="U105" s="43"/>
      <c r="V105" s="44"/>
      <c r="W105" s="25"/>
      <c r="X105" s="2"/>
      <c r="Y105" s="26"/>
      <c r="Z105" s="22"/>
      <c r="AA105" s="2"/>
      <c r="AB105" s="49"/>
      <c r="AC105" s="25"/>
      <c r="AD105" s="106" t="s">
        <v>295</v>
      </c>
      <c r="AE105" s="103"/>
    </row>
    <row r="106" spans="1:31" ht="15.75">
      <c r="A106" s="77">
        <v>102</v>
      </c>
      <c r="B106" s="78" t="s">
        <v>228</v>
      </c>
      <c r="C106" s="78">
        <v>2451</v>
      </c>
      <c r="D106" s="8" t="s">
        <v>129</v>
      </c>
      <c r="E106" s="80"/>
      <c r="F106" s="80"/>
      <c r="G106" s="14"/>
      <c r="H106" s="16"/>
      <c r="I106" s="16">
        <v>20</v>
      </c>
      <c r="J106" s="18"/>
      <c r="K106" s="74"/>
      <c r="L106" s="20"/>
      <c r="M106" s="2">
        <v>10</v>
      </c>
      <c r="N106" s="30"/>
      <c r="O106" s="90"/>
      <c r="P106" s="95"/>
      <c r="Q106" s="90"/>
      <c r="R106" s="111"/>
      <c r="S106" s="34">
        <f t="shared" si="1"/>
        <v>30</v>
      </c>
      <c r="T106" s="42"/>
      <c r="U106" s="43"/>
      <c r="V106" s="44"/>
      <c r="W106" s="25"/>
      <c r="X106" s="2"/>
      <c r="Y106" s="26"/>
      <c r="Z106" s="22"/>
      <c r="AA106" s="2"/>
      <c r="AB106" s="49"/>
      <c r="AC106" s="25"/>
      <c r="AD106" s="106" t="s">
        <v>273</v>
      </c>
      <c r="AE106" s="103"/>
    </row>
    <row r="107" spans="1:31" ht="15.75">
      <c r="A107" s="77">
        <v>103</v>
      </c>
      <c r="B107" s="78" t="s">
        <v>229</v>
      </c>
      <c r="C107" s="78">
        <v>2436</v>
      </c>
      <c r="D107" s="8" t="s">
        <v>132</v>
      </c>
      <c r="E107" s="80">
        <v>10</v>
      </c>
      <c r="F107" s="80"/>
      <c r="G107" s="14"/>
      <c r="H107" s="16"/>
      <c r="I107" s="16">
        <v>20</v>
      </c>
      <c r="J107" s="18"/>
      <c r="K107" s="74">
        <v>10</v>
      </c>
      <c r="L107" s="20"/>
      <c r="M107" s="2">
        <v>10</v>
      </c>
      <c r="N107" s="30">
        <v>1</v>
      </c>
      <c r="O107" s="90"/>
      <c r="P107" s="95"/>
      <c r="Q107" s="90"/>
      <c r="R107" s="111"/>
      <c r="S107" s="34">
        <f t="shared" si="1"/>
        <v>40</v>
      </c>
      <c r="T107" s="42"/>
      <c r="U107" s="43"/>
      <c r="V107" s="44"/>
      <c r="W107" s="25"/>
      <c r="X107" s="2"/>
      <c r="Y107" s="26"/>
      <c r="Z107" s="22"/>
      <c r="AA107" s="2"/>
      <c r="AB107" s="49"/>
      <c r="AC107" s="25"/>
      <c r="AD107" s="106" t="s">
        <v>274</v>
      </c>
      <c r="AE107" s="103"/>
    </row>
    <row r="108" spans="1:31" ht="15.75">
      <c r="A108" s="77">
        <v>104</v>
      </c>
      <c r="B108" s="78" t="s">
        <v>230</v>
      </c>
      <c r="C108" s="78">
        <v>2452</v>
      </c>
      <c r="D108" s="8" t="s">
        <v>129</v>
      </c>
      <c r="E108" s="80">
        <v>10</v>
      </c>
      <c r="F108" s="80"/>
      <c r="G108" s="14"/>
      <c r="H108" s="16"/>
      <c r="I108" s="16">
        <v>20</v>
      </c>
      <c r="J108" s="18"/>
      <c r="K108" s="74">
        <v>10</v>
      </c>
      <c r="L108" s="20"/>
      <c r="M108" s="2">
        <v>10</v>
      </c>
      <c r="N108" s="30">
        <v>1</v>
      </c>
      <c r="O108" s="90"/>
      <c r="P108" s="95"/>
      <c r="Q108" s="90"/>
      <c r="R108" s="111"/>
      <c r="S108" s="34">
        <f t="shared" si="1"/>
        <v>40</v>
      </c>
      <c r="T108" s="42"/>
      <c r="U108" s="43"/>
      <c r="V108" s="44"/>
      <c r="W108" s="25"/>
      <c r="X108" s="2"/>
      <c r="Y108" s="26"/>
      <c r="Z108" s="22"/>
      <c r="AA108" s="2"/>
      <c r="AB108" s="49"/>
      <c r="AC108" s="25"/>
      <c r="AD108" s="106" t="s">
        <v>275</v>
      </c>
      <c r="AE108" s="103"/>
    </row>
    <row r="109" spans="1:31" ht="15.75">
      <c r="A109" s="77">
        <v>105</v>
      </c>
      <c r="B109" s="78" t="s">
        <v>231</v>
      </c>
      <c r="C109" s="78">
        <v>2438</v>
      </c>
      <c r="D109" s="8" t="s">
        <v>132</v>
      </c>
      <c r="E109" s="80">
        <v>10</v>
      </c>
      <c r="F109" s="80"/>
      <c r="G109" s="14"/>
      <c r="H109" s="16"/>
      <c r="I109" s="16">
        <v>20</v>
      </c>
      <c r="J109" s="18"/>
      <c r="K109" s="74">
        <v>10</v>
      </c>
      <c r="L109" s="20">
        <v>10</v>
      </c>
      <c r="M109" s="2">
        <v>10</v>
      </c>
      <c r="N109" s="30">
        <v>1</v>
      </c>
      <c r="O109" s="90">
        <v>3</v>
      </c>
      <c r="P109" s="95">
        <v>2</v>
      </c>
      <c r="Q109" s="90"/>
      <c r="R109" s="111">
        <v>10</v>
      </c>
      <c r="S109" s="34">
        <f t="shared" si="1"/>
        <v>50</v>
      </c>
      <c r="T109" s="42"/>
      <c r="U109" s="43"/>
      <c r="V109" s="44"/>
      <c r="W109" s="25"/>
      <c r="X109" s="2"/>
      <c r="Y109" s="26"/>
      <c r="Z109" s="22"/>
      <c r="AA109" s="2"/>
      <c r="AB109" s="49"/>
      <c r="AC109" s="25"/>
      <c r="AD109" s="106" t="s">
        <v>276</v>
      </c>
      <c r="AE109" s="103"/>
    </row>
    <row r="110" spans="1:31" ht="15.75">
      <c r="A110" s="77">
        <v>106</v>
      </c>
      <c r="B110" s="78" t="s">
        <v>232</v>
      </c>
      <c r="C110" s="78">
        <v>2440</v>
      </c>
      <c r="D110" s="8" t="s">
        <v>132</v>
      </c>
      <c r="E110" s="80">
        <v>10</v>
      </c>
      <c r="F110" s="80"/>
      <c r="G110" s="14"/>
      <c r="H110" s="16"/>
      <c r="I110" s="16">
        <v>20</v>
      </c>
      <c r="J110" s="18"/>
      <c r="K110" s="74">
        <v>10</v>
      </c>
      <c r="L110" s="20"/>
      <c r="M110" s="2">
        <v>10</v>
      </c>
      <c r="N110" s="30">
        <v>1</v>
      </c>
      <c r="O110" s="90">
        <v>3</v>
      </c>
      <c r="P110" s="95"/>
      <c r="Q110" s="90"/>
      <c r="R110" s="111"/>
      <c r="S110" s="34">
        <f t="shared" si="1"/>
        <v>40</v>
      </c>
      <c r="T110" s="42"/>
      <c r="U110" s="43"/>
      <c r="V110" s="44"/>
      <c r="W110" s="25"/>
      <c r="X110" s="2"/>
      <c r="Y110" s="26"/>
      <c r="Z110" s="22"/>
      <c r="AA110" s="2"/>
      <c r="AB110" s="49"/>
      <c r="AC110" s="25"/>
      <c r="AD110" s="106" t="s">
        <v>277</v>
      </c>
      <c r="AE110" s="103"/>
    </row>
    <row r="111" spans="1:31" ht="15.75">
      <c r="A111" s="2"/>
      <c r="B111" s="2"/>
      <c r="C111" s="2"/>
      <c r="D111" s="2"/>
      <c r="E111" s="2"/>
      <c r="F111" s="2"/>
      <c r="G111" s="14"/>
      <c r="H111" s="16"/>
      <c r="I111" s="8"/>
      <c r="J111" s="8"/>
      <c r="K111" s="8"/>
      <c r="L111" s="8"/>
      <c r="M111" s="8"/>
      <c r="N111" s="8"/>
      <c r="O111" s="92"/>
      <c r="P111" s="92"/>
      <c r="Q111" s="92"/>
      <c r="R111" s="92"/>
      <c r="S111" s="34"/>
      <c r="T111" s="42"/>
      <c r="U111" s="43"/>
      <c r="V111" s="44"/>
      <c r="W111" s="25"/>
      <c r="X111" s="2"/>
      <c r="Y111" s="26"/>
      <c r="Z111" s="22"/>
      <c r="AA111" s="2"/>
      <c r="AB111" s="49"/>
      <c r="AC111" s="25"/>
      <c r="AD111" s="106"/>
      <c r="AE111" s="103"/>
    </row>
    <row r="112" spans="1:31" ht="16.5" thickBot="1">
      <c r="A112" s="50"/>
      <c r="B112" s="50"/>
      <c r="C112" s="50"/>
      <c r="D112" s="50"/>
      <c r="E112" s="50"/>
      <c r="F112" s="50"/>
      <c r="G112" s="51"/>
      <c r="H112" s="52"/>
      <c r="I112" s="82"/>
      <c r="J112" s="82"/>
      <c r="K112" s="82"/>
      <c r="L112" s="82"/>
      <c r="M112" s="82"/>
      <c r="N112" s="82"/>
      <c r="O112" s="96"/>
      <c r="P112" s="96"/>
      <c r="Q112" s="96"/>
      <c r="R112" s="96"/>
      <c r="S112" s="53"/>
      <c r="T112" s="54"/>
      <c r="U112" s="55"/>
      <c r="V112" s="56"/>
      <c r="W112" s="57"/>
      <c r="X112" s="50"/>
      <c r="Y112" s="58"/>
      <c r="Z112" s="59"/>
      <c r="AA112" s="50"/>
      <c r="AB112" s="58"/>
      <c r="AC112" s="57"/>
      <c r="AD112" s="108"/>
      <c r="AE112" s="105"/>
    </row>
    <row r="113" spans="2:31" ht="16.5" thickTop="1">
      <c r="E113">
        <f>COUNT(E5:E110)</f>
        <v>89</v>
      </c>
      <c r="F113" t="s">
        <v>111</v>
      </c>
      <c r="G113">
        <f>COUNT(G5:G112)</f>
        <v>0</v>
      </c>
      <c r="H113">
        <f>COUNT(H5:H112)</f>
        <v>0</v>
      </c>
      <c r="J113">
        <f t="shared" ref="J113:T113" si="2">COUNT(J5:J112)</f>
        <v>0</v>
      </c>
      <c r="L113">
        <f t="shared" si="2"/>
        <v>29</v>
      </c>
      <c r="M113">
        <f t="shared" si="2"/>
        <v>106</v>
      </c>
      <c r="N113">
        <f t="shared" si="2"/>
        <v>67</v>
      </c>
      <c r="O113">
        <f t="shared" si="2"/>
        <v>50</v>
      </c>
      <c r="P113">
        <f t="shared" si="2"/>
        <v>58</v>
      </c>
      <c r="Q113">
        <f t="shared" si="2"/>
        <v>1</v>
      </c>
      <c r="R113"/>
      <c r="S113" s="33">
        <f t="shared" si="2"/>
        <v>106</v>
      </c>
      <c r="T113">
        <f t="shared" si="2"/>
        <v>0</v>
      </c>
      <c r="V113" s="31">
        <f>COUNTIF(V5:V112,"&gt;5")</f>
        <v>0</v>
      </c>
      <c r="AD113" s="99"/>
    </row>
    <row r="114" spans="2:31" ht="15.75">
      <c r="F114" t="s">
        <v>112</v>
      </c>
      <c r="G114" t="e">
        <f>SUM(G5:G112)/G113</f>
        <v>#DIV/0!</v>
      </c>
      <c r="H114" t="e">
        <f>SUM(H5:H112)/H113</f>
        <v>#DIV/0!</v>
      </c>
      <c r="J114" t="e">
        <f>SUM(J5:J112)/J113</f>
        <v>#DIV/0!</v>
      </c>
      <c r="L114">
        <f>SUM(L5:L112)/L113</f>
        <v>10</v>
      </c>
      <c r="M114">
        <f>SUM(M5:M112)/M113</f>
        <v>10</v>
      </c>
      <c r="N114">
        <f>SUM(N5:N112)/N113</f>
        <v>3.3432835820895521</v>
      </c>
      <c r="O114" s="86"/>
      <c r="P114" s="86"/>
      <c r="Q114" s="86"/>
      <c r="R114" s="86"/>
      <c r="S114" s="33">
        <f>SUM(S5:S112)/S113</f>
        <v>39.365094339622637</v>
      </c>
      <c r="V114" s="32"/>
      <c r="AD114" s="99"/>
    </row>
    <row r="115" spans="2:31" ht="15.75">
      <c r="D115" s="83" t="s">
        <v>238</v>
      </c>
      <c r="E115" s="83">
        <f>COUNT(E5:E31)</f>
        <v>23</v>
      </c>
      <c r="N115" t="s">
        <v>123</v>
      </c>
      <c r="O115" s="86"/>
      <c r="P115" s="86"/>
      <c r="Q115" s="86"/>
      <c r="R115" s="86"/>
      <c r="S115" s="35">
        <f>COUNTIF(S5:S112,"&gt;50")</f>
        <v>0</v>
      </c>
      <c r="AD115" s="99"/>
    </row>
    <row r="116" spans="2:31" ht="15.75">
      <c r="D116" s="31" t="s">
        <v>239</v>
      </c>
      <c r="E116" s="31">
        <f>COUNT(E32:E57)</f>
        <v>24</v>
      </c>
      <c r="N116" t="s">
        <v>124</v>
      </c>
      <c r="O116" s="86"/>
      <c r="P116" s="86"/>
      <c r="Q116" s="86"/>
      <c r="R116" s="86"/>
      <c r="S116" s="36">
        <f>COUNTIF(S5:S112,"&gt;40")-S115</f>
        <v>27</v>
      </c>
      <c r="AD116" s="99"/>
    </row>
    <row r="117" spans="2:31" ht="15.75">
      <c r="D117" s="84" t="s">
        <v>240</v>
      </c>
      <c r="E117" s="84">
        <f>COUNT(E58:E84)</f>
        <v>22</v>
      </c>
      <c r="O117" s="86"/>
      <c r="P117" s="86"/>
      <c r="Q117" s="86"/>
      <c r="R117" s="86"/>
      <c r="S117" s="37"/>
      <c r="AD117" s="99"/>
    </row>
    <row r="118" spans="2:31" ht="15.75">
      <c r="D118" s="85" t="s">
        <v>241</v>
      </c>
      <c r="E118" s="85">
        <f>COUNT(E85:E110)</f>
        <v>20</v>
      </c>
      <c r="O118" s="86"/>
      <c r="P118" s="86"/>
      <c r="Q118" s="86"/>
      <c r="R118" s="86"/>
      <c r="S118" s="37"/>
      <c r="AD118" s="99"/>
    </row>
    <row r="119" spans="2:31" ht="15.75">
      <c r="B119" s="118" t="s">
        <v>298</v>
      </c>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D119" s="99"/>
    </row>
    <row r="120" spans="2:31" ht="15.75">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D120" s="99"/>
    </row>
    <row r="121" spans="2:31" ht="15.75">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D121" s="99"/>
    </row>
    <row r="122" spans="2:31" ht="289.5" customHeight="1">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D122" s="99"/>
    </row>
    <row r="123" spans="2:31" ht="15.75">
      <c r="B123" s="87" t="s">
        <v>253</v>
      </c>
      <c r="O123" s="86"/>
      <c r="P123" s="86"/>
      <c r="Q123" s="86"/>
      <c r="R123" s="86"/>
      <c r="AD123" s="99"/>
    </row>
    <row r="124" spans="2:31" ht="15.75">
      <c r="B124" s="153" t="s">
        <v>252</v>
      </c>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98"/>
      <c r="AD124" s="99"/>
      <c r="AE124" s="98"/>
    </row>
    <row r="125" spans="2:31" ht="15.75">
      <c r="O125" s="86"/>
      <c r="P125" s="86"/>
      <c r="Q125" s="86"/>
      <c r="R125" s="86"/>
      <c r="AD125" s="99"/>
    </row>
    <row r="126" spans="2:31" ht="15.75">
      <c r="O126" s="86"/>
      <c r="P126" s="86"/>
      <c r="Q126" s="86"/>
      <c r="R126" s="86"/>
      <c r="AD126" s="99"/>
    </row>
    <row r="127" spans="2:31" ht="15.75">
      <c r="O127" s="86"/>
      <c r="P127" s="86"/>
      <c r="Q127" s="86"/>
      <c r="R127" s="86"/>
      <c r="AD127" s="99"/>
    </row>
    <row r="128" spans="2:31">
      <c r="O128" s="86"/>
      <c r="P128" s="86"/>
      <c r="Q128" s="86"/>
      <c r="R128" s="86"/>
    </row>
    <row r="129" spans="15:18">
      <c r="O129" s="86"/>
      <c r="P129" s="86"/>
      <c r="Q129" s="86"/>
      <c r="R129" s="86"/>
    </row>
    <row r="130" spans="15:18">
      <c r="O130" s="86"/>
      <c r="P130" s="86"/>
      <c r="Q130" s="86"/>
      <c r="R130" s="86"/>
    </row>
    <row r="131" spans="15:18">
      <c r="O131" s="86"/>
      <c r="P131" s="86"/>
      <c r="Q131" s="86"/>
      <c r="R131" s="86"/>
    </row>
    <row r="132" spans="15:18">
      <c r="O132" s="86"/>
      <c r="P132" s="86"/>
      <c r="Q132" s="86"/>
      <c r="R132" s="86"/>
    </row>
    <row r="133" spans="15:18">
      <c r="O133" s="86"/>
      <c r="P133" s="86"/>
      <c r="Q133" s="86"/>
      <c r="R133" s="86"/>
    </row>
    <row r="134" spans="15:18">
      <c r="O134" s="86"/>
      <c r="P134" s="86"/>
      <c r="Q134" s="86"/>
      <c r="R134" s="86"/>
    </row>
    <row r="135" spans="15:18">
      <c r="O135" s="86"/>
      <c r="P135" s="86"/>
      <c r="Q135" s="86"/>
      <c r="R135" s="86"/>
    </row>
    <row r="136" spans="15:18">
      <c r="O136" s="86"/>
      <c r="P136" s="86"/>
      <c r="Q136" s="86"/>
      <c r="R136" s="86"/>
    </row>
    <row r="137" spans="15:18">
      <c r="O137" s="86"/>
      <c r="P137" s="86"/>
      <c r="Q137" s="86"/>
      <c r="R137" s="86"/>
    </row>
    <row r="138" spans="15:18">
      <c r="O138" s="86"/>
      <c r="P138" s="86"/>
      <c r="Q138" s="86"/>
      <c r="R138" s="86"/>
    </row>
    <row r="139" spans="15:18">
      <c r="O139" s="86"/>
      <c r="P139" s="86"/>
      <c r="Q139" s="86"/>
      <c r="R139" s="86"/>
    </row>
    <row r="140" spans="15:18">
      <c r="O140" s="86"/>
      <c r="P140" s="86"/>
      <c r="Q140" s="86"/>
      <c r="R140" s="86"/>
    </row>
    <row r="141" spans="15:18">
      <c r="O141" s="86"/>
      <c r="P141" s="86"/>
      <c r="Q141" s="86"/>
      <c r="R141" s="86"/>
    </row>
    <row r="142" spans="15:18">
      <c r="O142" s="86"/>
      <c r="P142" s="86"/>
      <c r="Q142" s="86"/>
      <c r="R142" s="86"/>
    </row>
    <row r="143" spans="15:18">
      <c r="O143" s="86"/>
      <c r="P143" s="86"/>
      <c r="Q143" s="86"/>
      <c r="R143" s="86"/>
    </row>
    <row r="144" spans="15:18">
      <c r="O144" s="86"/>
      <c r="P144" s="86"/>
      <c r="Q144" s="86"/>
      <c r="R144" s="86"/>
    </row>
    <row r="145" spans="15:18">
      <c r="O145" s="86"/>
      <c r="P145" s="86"/>
      <c r="Q145" s="86"/>
      <c r="R145" s="86"/>
    </row>
    <row r="146" spans="15:18">
      <c r="O146" s="86"/>
      <c r="P146" s="86"/>
      <c r="Q146" s="86"/>
      <c r="R146" s="86"/>
    </row>
    <row r="147" spans="15:18">
      <c r="O147" s="86"/>
      <c r="P147" s="86"/>
      <c r="Q147" s="86"/>
      <c r="R147" s="86"/>
    </row>
    <row r="148" spans="15:18">
      <c r="O148" s="86"/>
      <c r="P148" s="86"/>
      <c r="Q148" s="86"/>
      <c r="R148" s="86"/>
    </row>
    <row r="149" spans="15:18">
      <c r="O149" s="86"/>
      <c r="P149" s="86"/>
      <c r="Q149" s="86"/>
      <c r="R149" s="86"/>
    </row>
    <row r="150" spans="15:18">
      <c r="O150" s="86"/>
      <c r="P150" s="86"/>
      <c r="Q150" s="86"/>
      <c r="R150" s="86"/>
    </row>
    <row r="151" spans="15:18">
      <c r="O151" s="86"/>
      <c r="P151" s="86"/>
      <c r="Q151" s="86"/>
      <c r="R151" s="86"/>
    </row>
    <row r="152" spans="15:18">
      <c r="O152" s="86"/>
      <c r="P152" s="86"/>
      <c r="Q152" s="86"/>
      <c r="R152" s="86"/>
    </row>
    <row r="153" spans="15:18">
      <c r="O153" s="86"/>
      <c r="P153" s="86"/>
      <c r="Q153" s="86"/>
      <c r="R153" s="86"/>
    </row>
    <row r="154" spans="15:18">
      <c r="O154" s="86"/>
      <c r="P154" s="86"/>
      <c r="Q154" s="86"/>
      <c r="R154" s="86"/>
    </row>
    <row r="155" spans="15:18">
      <c r="O155" s="86"/>
      <c r="P155" s="86"/>
      <c r="Q155" s="86"/>
      <c r="R155" s="86"/>
    </row>
    <row r="156" spans="15:18">
      <c r="O156" s="86"/>
      <c r="P156" s="86"/>
      <c r="Q156" s="86"/>
      <c r="R156" s="86"/>
    </row>
    <row r="157" spans="15:18">
      <c r="O157" s="86"/>
      <c r="P157" s="86"/>
      <c r="Q157" s="86"/>
      <c r="R157" s="86"/>
    </row>
    <row r="158" spans="15:18">
      <c r="O158" s="86"/>
      <c r="P158" s="86"/>
      <c r="Q158" s="86"/>
      <c r="R158" s="86"/>
    </row>
    <row r="159" spans="15:18">
      <c r="O159" s="86"/>
      <c r="P159" s="86"/>
      <c r="Q159" s="86"/>
      <c r="R159" s="86"/>
    </row>
    <row r="160" spans="15:18">
      <c r="O160" s="86"/>
      <c r="P160" s="86"/>
      <c r="Q160" s="86"/>
      <c r="R160" s="86"/>
    </row>
    <row r="161" spans="15:18">
      <c r="O161" s="86"/>
      <c r="P161" s="86"/>
      <c r="Q161" s="86"/>
      <c r="R161" s="86"/>
    </row>
    <row r="162" spans="15:18">
      <c r="O162" s="86"/>
      <c r="P162" s="86"/>
      <c r="Q162" s="86"/>
      <c r="R162" s="86"/>
    </row>
    <row r="163" spans="15:18">
      <c r="O163" s="86"/>
      <c r="P163" s="86"/>
      <c r="Q163" s="86"/>
      <c r="R163" s="86"/>
    </row>
    <row r="164" spans="15:18">
      <c r="O164" s="86"/>
      <c r="P164" s="86"/>
      <c r="Q164" s="86"/>
      <c r="R164" s="86"/>
    </row>
    <row r="165" spans="15:18">
      <c r="O165" s="86"/>
      <c r="P165" s="86"/>
      <c r="Q165" s="86"/>
      <c r="R165" s="86"/>
    </row>
    <row r="166" spans="15:18">
      <c r="O166" s="86"/>
      <c r="P166" s="86"/>
      <c r="Q166" s="86"/>
      <c r="R166" s="86"/>
    </row>
    <row r="167" spans="15:18">
      <c r="O167" s="86"/>
      <c r="P167" s="86"/>
      <c r="Q167" s="86"/>
      <c r="R167" s="86"/>
    </row>
    <row r="168" spans="15:18">
      <c r="O168" s="86"/>
      <c r="P168" s="86"/>
      <c r="Q168" s="86"/>
      <c r="R168" s="86"/>
    </row>
    <row r="169" spans="15:18">
      <c r="O169" s="86"/>
      <c r="P169" s="86"/>
      <c r="Q169" s="86"/>
      <c r="R169" s="86"/>
    </row>
    <row r="170" spans="15:18">
      <c r="O170" s="86"/>
      <c r="P170" s="86"/>
      <c r="Q170" s="86"/>
      <c r="R170" s="86"/>
    </row>
    <row r="171" spans="15:18">
      <c r="O171" s="86"/>
      <c r="P171" s="86"/>
      <c r="Q171" s="86"/>
      <c r="R171" s="86"/>
    </row>
    <row r="172" spans="15:18">
      <c r="O172" s="86"/>
      <c r="P172" s="86"/>
      <c r="Q172" s="86"/>
      <c r="R172" s="86"/>
    </row>
    <row r="173" spans="15:18">
      <c r="O173" s="86"/>
      <c r="P173" s="86"/>
      <c r="Q173" s="86"/>
      <c r="R173" s="86"/>
    </row>
    <row r="174" spans="15:18">
      <c r="O174" s="86"/>
      <c r="P174" s="86"/>
      <c r="Q174" s="86"/>
      <c r="R174" s="86"/>
    </row>
    <row r="175" spans="15:18">
      <c r="O175" s="86"/>
      <c r="P175" s="86"/>
      <c r="Q175" s="86"/>
      <c r="R175" s="86"/>
    </row>
    <row r="176" spans="15:18">
      <c r="O176" s="86"/>
      <c r="P176" s="86"/>
      <c r="Q176" s="86"/>
      <c r="R176" s="86"/>
    </row>
    <row r="177" spans="15:18">
      <c r="O177" s="86"/>
      <c r="P177" s="86"/>
      <c r="Q177" s="86"/>
      <c r="R177" s="86"/>
    </row>
    <row r="178" spans="15:18">
      <c r="O178" s="86"/>
      <c r="P178" s="86"/>
      <c r="Q178" s="86"/>
      <c r="R178" s="86"/>
    </row>
    <row r="179" spans="15:18">
      <c r="O179" s="86"/>
      <c r="P179" s="86"/>
      <c r="Q179" s="86"/>
      <c r="R179" s="86"/>
    </row>
    <row r="180" spans="15:18">
      <c r="O180" s="86"/>
      <c r="P180" s="86"/>
      <c r="Q180" s="86"/>
      <c r="R180" s="86"/>
    </row>
    <row r="181" spans="15:18">
      <c r="O181" s="86"/>
      <c r="P181" s="86"/>
      <c r="Q181" s="86"/>
      <c r="R181" s="86"/>
    </row>
    <row r="182" spans="15:18">
      <c r="O182" s="86"/>
      <c r="P182" s="86"/>
      <c r="Q182" s="86"/>
      <c r="R182" s="86"/>
    </row>
    <row r="183" spans="15:18">
      <c r="O183" s="86"/>
      <c r="P183" s="86"/>
      <c r="Q183" s="86"/>
      <c r="R183" s="86"/>
    </row>
    <row r="184" spans="15:18">
      <c r="O184" s="86"/>
      <c r="P184" s="86"/>
      <c r="Q184" s="86"/>
      <c r="R184" s="86"/>
    </row>
    <row r="185" spans="15:18">
      <c r="O185" s="86"/>
      <c r="P185" s="86"/>
      <c r="Q185" s="86"/>
      <c r="R185" s="86"/>
    </row>
    <row r="186" spans="15:18">
      <c r="O186" s="86"/>
      <c r="P186" s="86"/>
      <c r="Q186" s="86"/>
      <c r="R186" s="86"/>
    </row>
    <row r="187" spans="15:18">
      <c r="O187" s="86"/>
      <c r="P187" s="86"/>
      <c r="Q187" s="86"/>
      <c r="R187" s="86"/>
    </row>
    <row r="188" spans="15:18">
      <c r="O188" s="86"/>
      <c r="P188" s="86"/>
      <c r="Q188" s="86"/>
      <c r="R188" s="86"/>
    </row>
    <row r="189" spans="15:18">
      <c r="O189" s="86"/>
      <c r="P189" s="86"/>
      <c r="Q189" s="86"/>
      <c r="R189" s="86"/>
    </row>
    <row r="190" spans="15:18">
      <c r="O190" s="86"/>
      <c r="P190" s="86"/>
      <c r="Q190" s="86"/>
      <c r="R190" s="86"/>
    </row>
    <row r="191" spans="15:18">
      <c r="O191" s="86"/>
      <c r="P191" s="86"/>
      <c r="Q191" s="86"/>
      <c r="R191" s="86"/>
    </row>
    <row r="192" spans="15:18">
      <c r="O192" s="86"/>
      <c r="P192" s="86"/>
      <c r="Q192" s="86"/>
      <c r="R192" s="86"/>
    </row>
    <row r="193" spans="15:18">
      <c r="O193" s="86"/>
      <c r="P193" s="86"/>
      <c r="Q193" s="86"/>
      <c r="R193" s="86"/>
    </row>
    <row r="194" spans="15:18">
      <c r="O194" s="86"/>
      <c r="P194" s="86"/>
      <c r="Q194" s="86"/>
      <c r="R194" s="86"/>
    </row>
    <row r="195" spans="15:18">
      <c r="O195" s="86"/>
      <c r="P195" s="86"/>
      <c r="Q195" s="86"/>
      <c r="R195" s="86"/>
    </row>
    <row r="196" spans="15:18">
      <c r="O196" s="86"/>
      <c r="P196" s="86"/>
      <c r="Q196" s="86"/>
      <c r="R196" s="86"/>
    </row>
    <row r="197" spans="15:18">
      <c r="O197" s="86"/>
      <c r="P197" s="86"/>
      <c r="Q197" s="86"/>
      <c r="R197" s="86"/>
    </row>
    <row r="198" spans="15:18">
      <c r="O198" s="86"/>
      <c r="P198" s="86"/>
      <c r="Q198" s="86"/>
      <c r="R198" s="86"/>
    </row>
    <row r="199" spans="15:18">
      <c r="O199" s="86"/>
      <c r="P199" s="86"/>
      <c r="Q199" s="86"/>
      <c r="R199" s="86"/>
    </row>
    <row r="200" spans="15:18">
      <c r="O200" s="86"/>
      <c r="P200" s="86"/>
      <c r="Q200" s="86"/>
      <c r="R200" s="86"/>
    </row>
    <row r="201" spans="15:18">
      <c r="O201" s="86"/>
      <c r="P201" s="86"/>
      <c r="Q201" s="86"/>
      <c r="R201" s="86"/>
    </row>
    <row r="202" spans="15:18">
      <c r="O202" s="86"/>
      <c r="P202" s="86"/>
      <c r="Q202" s="86"/>
      <c r="R202" s="86"/>
    </row>
    <row r="203" spans="15:18">
      <c r="O203" s="86"/>
      <c r="P203" s="86"/>
      <c r="Q203" s="86"/>
      <c r="R203" s="86"/>
    </row>
    <row r="204" spans="15:18">
      <c r="O204" s="86"/>
      <c r="P204" s="86"/>
      <c r="Q204" s="86"/>
      <c r="R204" s="86"/>
    </row>
    <row r="205" spans="15:18">
      <c r="O205" s="86"/>
      <c r="P205" s="86"/>
      <c r="Q205" s="86"/>
      <c r="R205" s="86"/>
    </row>
    <row r="206" spans="15:18">
      <c r="O206" s="86"/>
      <c r="P206" s="86"/>
      <c r="Q206" s="86"/>
      <c r="R206" s="86"/>
    </row>
    <row r="207" spans="15:18">
      <c r="O207" s="86"/>
      <c r="P207" s="86"/>
      <c r="Q207" s="86"/>
      <c r="R207" s="86"/>
    </row>
    <row r="208" spans="15:18">
      <c r="O208" s="86"/>
      <c r="P208" s="86"/>
      <c r="Q208" s="86"/>
      <c r="R208" s="86"/>
    </row>
    <row r="209" spans="15:18">
      <c r="O209" s="86"/>
      <c r="P209" s="86"/>
      <c r="Q209" s="86"/>
      <c r="R209" s="86"/>
    </row>
    <row r="210" spans="15:18">
      <c r="O210" s="86"/>
      <c r="P210" s="86"/>
      <c r="Q210" s="86"/>
      <c r="R210" s="86"/>
    </row>
    <row r="211" spans="15:18">
      <c r="O211" s="86"/>
      <c r="P211" s="86"/>
      <c r="Q211" s="86"/>
      <c r="R211" s="86"/>
    </row>
    <row r="212" spans="15:18">
      <c r="O212" s="86"/>
      <c r="P212" s="86"/>
      <c r="Q212" s="86"/>
      <c r="R212" s="86"/>
    </row>
    <row r="213" spans="15:18">
      <c r="O213" s="86"/>
      <c r="P213" s="86"/>
      <c r="Q213" s="86"/>
      <c r="R213" s="86"/>
    </row>
    <row r="214" spans="15:18">
      <c r="O214" s="86"/>
      <c r="P214" s="86"/>
      <c r="Q214" s="86"/>
      <c r="R214" s="86"/>
    </row>
    <row r="215" spans="15:18">
      <c r="O215" s="86"/>
      <c r="P215" s="86"/>
      <c r="Q215" s="86"/>
      <c r="R215" s="86"/>
    </row>
    <row r="216" spans="15:18">
      <c r="O216" s="86"/>
      <c r="P216" s="86"/>
      <c r="Q216" s="86"/>
      <c r="R216" s="86"/>
    </row>
    <row r="217" spans="15:18">
      <c r="O217" s="86"/>
      <c r="P217" s="86"/>
      <c r="Q217" s="86"/>
      <c r="R217" s="86"/>
    </row>
    <row r="218" spans="15:18">
      <c r="O218" s="86"/>
      <c r="P218" s="86"/>
      <c r="Q218" s="86"/>
      <c r="R218" s="86"/>
    </row>
    <row r="219" spans="15:18">
      <c r="O219" s="86"/>
      <c r="P219" s="86"/>
      <c r="Q219" s="86"/>
      <c r="R219" s="86"/>
    </row>
    <row r="220" spans="15:18">
      <c r="O220" s="86"/>
      <c r="P220" s="86"/>
      <c r="Q220" s="86"/>
      <c r="R220" s="86"/>
    </row>
    <row r="221" spans="15:18">
      <c r="O221" s="86"/>
      <c r="P221" s="86"/>
      <c r="Q221" s="86"/>
      <c r="R221" s="86"/>
    </row>
    <row r="222" spans="15:18">
      <c r="O222" s="86"/>
      <c r="P222" s="86"/>
      <c r="Q222" s="86"/>
      <c r="R222" s="86"/>
    </row>
    <row r="223" spans="15:18">
      <c r="O223" s="86"/>
      <c r="P223" s="86"/>
      <c r="Q223" s="86"/>
      <c r="R223" s="86"/>
    </row>
    <row r="224" spans="15:18">
      <c r="O224" s="86"/>
      <c r="P224" s="86"/>
      <c r="Q224" s="86"/>
      <c r="R224" s="86"/>
    </row>
    <row r="225" spans="15:18">
      <c r="O225" s="86"/>
      <c r="P225" s="86"/>
      <c r="Q225" s="86"/>
      <c r="R225" s="86"/>
    </row>
    <row r="226" spans="15:18">
      <c r="O226" s="86"/>
      <c r="P226" s="86"/>
      <c r="Q226" s="86"/>
      <c r="R226" s="86"/>
    </row>
    <row r="227" spans="15:18">
      <c r="O227" s="86"/>
      <c r="P227" s="86"/>
      <c r="Q227" s="86"/>
      <c r="R227" s="86"/>
    </row>
    <row r="228" spans="15:18">
      <c r="O228" s="86"/>
      <c r="P228" s="86"/>
      <c r="Q228" s="86"/>
      <c r="R228" s="86"/>
    </row>
    <row r="229" spans="15:18">
      <c r="O229" s="86"/>
      <c r="P229" s="86"/>
      <c r="Q229" s="86"/>
      <c r="R229" s="86"/>
    </row>
    <row r="230" spans="15:18">
      <c r="O230" s="86"/>
      <c r="P230" s="86"/>
      <c r="Q230" s="86"/>
      <c r="R230" s="86"/>
    </row>
    <row r="231" spans="15:18">
      <c r="O231" s="86"/>
      <c r="P231" s="86"/>
      <c r="Q231" s="86"/>
      <c r="R231" s="86"/>
    </row>
    <row r="232" spans="15:18">
      <c r="O232" s="86"/>
      <c r="P232" s="86"/>
      <c r="Q232" s="86"/>
      <c r="R232" s="86"/>
    </row>
    <row r="233" spans="15:18">
      <c r="O233" s="86"/>
      <c r="P233" s="86"/>
      <c r="Q233" s="86"/>
      <c r="R233" s="86"/>
    </row>
    <row r="234" spans="15:18">
      <c r="O234" s="86"/>
      <c r="P234" s="86"/>
      <c r="Q234" s="86"/>
      <c r="R234" s="86"/>
    </row>
    <row r="235" spans="15:18">
      <c r="O235" s="86"/>
      <c r="P235" s="86"/>
      <c r="Q235" s="86"/>
      <c r="R235" s="86"/>
    </row>
    <row r="236" spans="15:18">
      <c r="O236" s="86"/>
      <c r="P236" s="86"/>
      <c r="Q236" s="86"/>
      <c r="R236" s="86"/>
    </row>
    <row r="237" spans="15:18">
      <c r="O237" s="86"/>
      <c r="P237" s="86"/>
      <c r="Q237" s="86"/>
      <c r="R237" s="86"/>
    </row>
    <row r="238" spans="15:18">
      <c r="O238" s="86"/>
      <c r="P238" s="86"/>
      <c r="Q238" s="86"/>
      <c r="R238" s="86"/>
    </row>
    <row r="239" spans="15:18">
      <c r="O239" s="86"/>
      <c r="P239" s="86"/>
      <c r="Q239" s="86"/>
      <c r="R239" s="86"/>
    </row>
    <row r="240" spans="15:18">
      <c r="O240" s="86"/>
      <c r="P240" s="86"/>
      <c r="Q240" s="86"/>
      <c r="R240" s="86"/>
    </row>
    <row r="241" spans="15:18">
      <c r="O241" s="86"/>
      <c r="P241" s="86"/>
      <c r="Q241" s="86"/>
      <c r="R241" s="86"/>
    </row>
    <row r="242" spans="15:18">
      <c r="O242" s="86"/>
      <c r="P242" s="86"/>
      <c r="Q242" s="86"/>
      <c r="R242" s="86"/>
    </row>
    <row r="243" spans="15:18">
      <c r="O243" s="86"/>
      <c r="P243" s="86"/>
      <c r="Q243" s="86"/>
      <c r="R243" s="86"/>
    </row>
    <row r="244" spans="15:18">
      <c r="O244" s="86"/>
      <c r="P244" s="86"/>
      <c r="Q244" s="86"/>
      <c r="R244" s="86"/>
    </row>
    <row r="245" spans="15:18">
      <c r="O245" s="86"/>
      <c r="P245" s="86"/>
      <c r="Q245" s="86"/>
      <c r="R245" s="86"/>
    </row>
    <row r="246" spans="15:18">
      <c r="O246" s="86"/>
      <c r="P246" s="86"/>
      <c r="Q246" s="86"/>
      <c r="R246" s="86"/>
    </row>
    <row r="247" spans="15:18">
      <c r="O247" s="86"/>
      <c r="P247" s="86"/>
      <c r="Q247" s="86"/>
      <c r="R247" s="86"/>
    </row>
    <row r="248" spans="15:18">
      <c r="O248" s="86"/>
      <c r="P248" s="86"/>
      <c r="Q248" s="86"/>
      <c r="R248" s="86"/>
    </row>
    <row r="249" spans="15:18">
      <c r="O249" s="86"/>
      <c r="P249" s="86"/>
      <c r="Q249" s="86"/>
      <c r="R249" s="86"/>
    </row>
    <row r="250" spans="15:18">
      <c r="O250" s="86"/>
      <c r="P250" s="86"/>
      <c r="Q250" s="86"/>
      <c r="R250" s="86"/>
    </row>
    <row r="251" spans="15:18">
      <c r="O251" s="86"/>
      <c r="P251" s="86"/>
      <c r="Q251" s="86"/>
      <c r="R251" s="86"/>
    </row>
    <row r="252" spans="15:18">
      <c r="O252" s="86"/>
      <c r="P252" s="86"/>
      <c r="Q252" s="86"/>
      <c r="R252" s="86"/>
    </row>
    <row r="253" spans="15:18">
      <c r="O253" s="86"/>
      <c r="P253" s="86"/>
      <c r="Q253" s="86"/>
      <c r="R253" s="86"/>
    </row>
    <row r="254" spans="15:18">
      <c r="O254" s="86"/>
      <c r="P254" s="86"/>
      <c r="Q254" s="86"/>
      <c r="R254" s="86"/>
    </row>
    <row r="255" spans="15:18">
      <c r="O255" s="86"/>
      <c r="P255" s="86"/>
      <c r="Q255" s="86"/>
      <c r="R255" s="86"/>
    </row>
    <row r="256" spans="15:18">
      <c r="O256" s="86"/>
      <c r="P256" s="86"/>
      <c r="Q256" s="86"/>
      <c r="R256" s="86"/>
    </row>
    <row r="257" spans="15:18">
      <c r="O257" s="86"/>
      <c r="P257" s="86"/>
      <c r="Q257" s="86"/>
      <c r="R257" s="86"/>
    </row>
    <row r="258" spans="15:18">
      <c r="O258" s="86"/>
      <c r="P258" s="86"/>
      <c r="Q258" s="86"/>
      <c r="R258" s="86"/>
    </row>
    <row r="259" spans="15:18">
      <c r="O259" s="86"/>
      <c r="P259" s="86"/>
      <c r="Q259" s="86"/>
      <c r="R259" s="86"/>
    </row>
    <row r="260" spans="15:18">
      <c r="O260" s="86"/>
      <c r="P260" s="86"/>
      <c r="Q260" s="86"/>
      <c r="R260" s="86"/>
    </row>
    <row r="261" spans="15:18">
      <c r="O261" s="86"/>
      <c r="P261" s="86"/>
      <c r="Q261" s="86"/>
      <c r="R261" s="86"/>
    </row>
    <row r="262" spans="15:18">
      <c r="O262" s="86"/>
      <c r="P262" s="86"/>
      <c r="Q262" s="86"/>
      <c r="R262" s="86"/>
    </row>
    <row r="263" spans="15:18">
      <c r="O263" s="86"/>
      <c r="P263" s="86"/>
      <c r="Q263" s="86"/>
      <c r="R263" s="86"/>
    </row>
    <row r="264" spans="15:18">
      <c r="O264" s="86"/>
      <c r="P264" s="86"/>
      <c r="Q264" s="86"/>
      <c r="R264" s="86"/>
    </row>
    <row r="265" spans="15:18">
      <c r="O265" s="86"/>
      <c r="P265" s="86"/>
      <c r="Q265" s="86"/>
      <c r="R265" s="86"/>
    </row>
    <row r="266" spans="15:18">
      <c r="O266" s="86"/>
      <c r="P266" s="86"/>
      <c r="Q266" s="86"/>
      <c r="R266" s="86"/>
    </row>
    <row r="267" spans="15:18">
      <c r="O267" s="86"/>
      <c r="P267" s="86"/>
      <c r="Q267" s="86"/>
      <c r="R267" s="86"/>
    </row>
    <row r="268" spans="15:18">
      <c r="O268" s="86"/>
      <c r="P268" s="86"/>
      <c r="Q268" s="86"/>
      <c r="R268" s="86"/>
    </row>
    <row r="269" spans="15:18">
      <c r="O269" s="86"/>
      <c r="P269" s="86"/>
      <c r="Q269" s="86"/>
      <c r="R269" s="86"/>
    </row>
    <row r="270" spans="15:18">
      <c r="O270" s="86"/>
      <c r="P270" s="86"/>
      <c r="Q270" s="86"/>
      <c r="R270" s="86"/>
    </row>
    <row r="271" spans="15:18">
      <c r="O271" s="86"/>
      <c r="P271" s="86"/>
      <c r="Q271" s="86"/>
      <c r="R271" s="86"/>
    </row>
    <row r="272" spans="15:18">
      <c r="O272" s="86"/>
      <c r="P272" s="86"/>
      <c r="Q272" s="86"/>
      <c r="R272" s="86"/>
    </row>
    <row r="273" spans="15:18">
      <c r="O273" s="86"/>
      <c r="P273" s="86"/>
      <c r="Q273" s="86"/>
      <c r="R273" s="86"/>
    </row>
    <row r="274" spans="15:18">
      <c r="O274" s="86"/>
      <c r="P274" s="86"/>
      <c r="Q274" s="86"/>
      <c r="R274" s="86"/>
    </row>
    <row r="275" spans="15:18">
      <c r="O275" s="86"/>
      <c r="P275" s="86"/>
      <c r="Q275" s="86"/>
      <c r="R275" s="86"/>
    </row>
    <row r="276" spans="15:18">
      <c r="O276" s="86"/>
      <c r="P276" s="86"/>
      <c r="Q276" s="86"/>
      <c r="R276" s="86"/>
    </row>
    <row r="277" spans="15:18">
      <c r="O277" s="86"/>
      <c r="P277" s="86"/>
      <c r="Q277" s="86"/>
      <c r="R277" s="86"/>
    </row>
    <row r="278" spans="15:18">
      <c r="O278" s="86"/>
      <c r="P278" s="86"/>
      <c r="Q278" s="86"/>
      <c r="R278" s="86"/>
    </row>
    <row r="279" spans="15:18">
      <c r="O279" s="86"/>
      <c r="P279" s="86"/>
      <c r="Q279" s="86"/>
      <c r="R279" s="86"/>
    </row>
    <row r="280" spans="15:18">
      <c r="O280" s="86"/>
      <c r="P280" s="86"/>
      <c r="Q280" s="86"/>
      <c r="R280" s="86"/>
    </row>
    <row r="281" spans="15:18">
      <c r="O281" s="86"/>
      <c r="P281" s="86"/>
      <c r="Q281" s="86"/>
      <c r="R281" s="86"/>
    </row>
    <row r="282" spans="15:18">
      <c r="O282" s="86"/>
      <c r="P282" s="86"/>
      <c r="Q282" s="86"/>
      <c r="R282" s="86"/>
    </row>
    <row r="283" spans="15:18">
      <c r="O283" s="86"/>
      <c r="P283" s="86"/>
      <c r="Q283" s="86"/>
      <c r="R283" s="86"/>
    </row>
    <row r="284" spans="15:18">
      <c r="O284" s="86"/>
      <c r="P284" s="86"/>
      <c r="Q284" s="86"/>
      <c r="R284" s="86"/>
    </row>
    <row r="285" spans="15:18">
      <c r="O285" s="86"/>
      <c r="P285" s="86"/>
      <c r="Q285" s="86"/>
      <c r="R285" s="86"/>
    </row>
    <row r="286" spans="15:18">
      <c r="O286" s="86"/>
      <c r="P286" s="86"/>
      <c r="Q286" s="86"/>
      <c r="R286" s="86"/>
    </row>
    <row r="287" spans="15:18">
      <c r="O287" s="86"/>
      <c r="P287" s="86"/>
      <c r="Q287" s="86"/>
      <c r="R287" s="86"/>
    </row>
    <row r="288" spans="15:18">
      <c r="O288" s="86"/>
      <c r="P288" s="86"/>
      <c r="Q288" s="86"/>
      <c r="R288" s="86"/>
    </row>
    <row r="289" spans="15:18">
      <c r="O289" s="86"/>
      <c r="P289" s="86"/>
      <c r="Q289" s="86"/>
      <c r="R289" s="86"/>
    </row>
    <row r="290" spans="15:18">
      <c r="O290" s="86"/>
      <c r="P290" s="86"/>
      <c r="Q290" s="86"/>
      <c r="R290" s="86"/>
    </row>
    <row r="291" spans="15:18">
      <c r="O291" s="86"/>
      <c r="P291" s="86"/>
      <c r="Q291" s="86"/>
      <c r="R291" s="86"/>
    </row>
    <row r="292" spans="15:18">
      <c r="O292" s="86"/>
      <c r="P292" s="86"/>
      <c r="Q292" s="86"/>
      <c r="R292" s="86"/>
    </row>
    <row r="293" spans="15:18">
      <c r="O293" s="86"/>
      <c r="P293" s="86"/>
      <c r="Q293" s="86"/>
      <c r="R293" s="86"/>
    </row>
    <row r="294" spans="15:18">
      <c r="O294" s="86"/>
      <c r="P294" s="86"/>
      <c r="Q294" s="86"/>
      <c r="R294" s="86"/>
    </row>
    <row r="295" spans="15:18">
      <c r="O295" s="86"/>
      <c r="P295" s="86"/>
      <c r="Q295" s="86"/>
      <c r="R295" s="86"/>
    </row>
    <row r="296" spans="15:18">
      <c r="O296" s="86"/>
      <c r="P296" s="86"/>
      <c r="Q296" s="86"/>
      <c r="R296" s="86"/>
    </row>
    <row r="297" spans="15:18">
      <c r="O297" s="86"/>
      <c r="P297" s="86"/>
      <c r="Q297" s="86"/>
      <c r="R297" s="86"/>
    </row>
    <row r="298" spans="15:18">
      <c r="O298" s="86"/>
      <c r="P298" s="86"/>
      <c r="Q298" s="86"/>
      <c r="R298" s="86"/>
    </row>
    <row r="299" spans="15:18">
      <c r="O299" s="86"/>
      <c r="P299" s="86"/>
      <c r="Q299" s="86"/>
      <c r="R299" s="86"/>
    </row>
  </sheetData>
  <mergeCells count="31">
    <mergeCell ref="B3:D3"/>
    <mergeCell ref="B124:AB124"/>
    <mergeCell ref="E2:E4"/>
    <mergeCell ref="I2:I4"/>
    <mergeCell ref="Y2:Y4"/>
    <mergeCell ref="Z2:Z4"/>
    <mergeCell ref="U2:U4"/>
    <mergeCell ref="V2:V4"/>
    <mergeCell ref="N2:N4"/>
    <mergeCell ref="T2:T4"/>
    <mergeCell ref="O2:O4"/>
    <mergeCell ref="K2:K4"/>
    <mergeCell ref="P2:P4"/>
    <mergeCell ref="Q2:Q4"/>
    <mergeCell ref="R2:R4"/>
    <mergeCell ref="AD2:AD4"/>
    <mergeCell ref="AE2:AE4"/>
    <mergeCell ref="B119:AB122"/>
    <mergeCell ref="AB2:AB4"/>
    <mergeCell ref="AA2:AA4"/>
    <mergeCell ref="F2:F4"/>
    <mergeCell ref="G2:G4"/>
    <mergeCell ref="H2:H4"/>
    <mergeCell ref="J2:J4"/>
    <mergeCell ref="L2:L4"/>
    <mergeCell ref="M2:M4"/>
    <mergeCell ref="S2:S4"/>
    <mergeCell ref="W2:W4"/>
    <mergeCell ref="X2:X4"/>
    <mergeCell ref="B2:D2"/>
    <mergeCell ref="AC2:AC4"/>
  </mergeCells>
  <hyperlinks>
    <hyperlink ref="AE31" r:id="rId1"/>
    <hyperlink ref="B124" r:id="rId2" display="milena.1510@hotmail.com, "/>
    <hyperlink ref="AE35" r:id="rId3"/>
    <hyperlink ref="AE70" r:id="rId4"/>
    <hyperlink ref="AE97" r:id="rId5"/>
  </hyperlinks>
  <pageMargins left="0.7" right="0.7" top="0.75" bottom="0.75" header="0.3" footer="0.3"/>
  <pageSetup paperSize="9" orientation="portrait" verticalDpi="0" r:id="rId6"/>
  <legacyDrawing r:id="rId7"/>
</worksheet>
</file>

<file path=xl/worksheets/sheet2.xml><?xml version="1.0" encoding="utf-8"?>
<worksheet xmlns="http://schemas.openxmlformats.org/spreadsheetml/2006/main" xmlns:r="http://schemas.openxmlformats.org/officeDocument/2006/relationships">
  <dimension ref="A1:P96"/>
  <sheetViews>
    <sheetView workbookViewId="0">
      <selection activeCell="C31" sqref="C31"/>
    </sheetView>
  </sheetViews>
  <sheetFormatPr defaultRowHeight="15"/>
  <cols>
    <col min="2" max="2" width="32" customWidth="1"/>
    <col min="3" max="3" width="7.42578125" customWidth="1"/>
    <col min="4" max="16" width="5.7109375" customWidth="1"/>
  </cols>
  <sheetData>
    <row r="1" spans="1:16" ht="18">
      <c r="A1" s="175" t="s">
        <v>94</v>
      </c>
      <c r="B1" s="175"/>
      <c r="C1" s="175"/>
      <c r="D1" s="175"/>
      <c r="E1" s="175"/>
      <c r="F1" s="175"/>
      <c r="G1" s="175"/>
      <c r="H1" s="175"/>
      <c r="I1" s="175"/>
      <c r="J1" s="175"/>
      <c r="K1" s="175"/>
      <c r="L1" s="175"/>
      <c r="M1" s="175"/>
      <c r="N1" s="175"/>
      <c r="O1" s="175"/>
      <c r="P1" s="175"/>
    </row>
    <row r="2" spans="1:16">
      <c r="A2" s="176" t="s">
        <v>95</v>
      </c>
      <c r="B2" s="177" t="s">
        <v>96</v>
      </c>
      <c r="C2" s="178" t="s">
        <v>97</v>
      </c>
      <c r="D2" s="179" t="s">
        <v>98</v>
      </c>
      <c r="E2" s="179"/>
      <c r="F2" s="179"/>
      <c r="G2" s="179"/>
      <c r="H2" s="179"/>
      <c r="I2" s="179"/>
      <c r="J2" s="179" t="s">
        <v>99</v>
      </c>
      <c r="K2" s="179"/>
      <c r="L2" s="179"/>
      <c r="M2" s="180" t="s">
        <v>100</v>
      </c>
      <c r="N2" s="180" t="s">
        <v>101</v>
      </c>
      <c r="O2" s="180" t="s">
        <v>102</v>
      </c>
      <c r="P2" s="178" t="s">
        <v>103</v>
      </c>
    </row>
    <row r="3" spans="1:16">
      <c r="A3" s="176"/>
      <c r="B3" s="177"/>
      <c r="C3" s="178"/>
      <c r="D3" s="9">
        <v>10</v>
      </c>
      <c r="E3" s="9">
        <v>10</v>
      </c>
      <c r="F3" s="9">
        <v>20</v>
      </c>
      <c r="G3" s="9">
        <v>20</v>
      </c>
      <c r="H3" s="9">
        <v>10</v>
      </c>
      <c r="I3" s="9">
        <v>70</v>
      </c>
      <c r="J3" s="9">
        <v>10</v>
      </c>
      <c r="K3" s="9">
        <v>20</v>
      </c>
      <c r="L3" s="9">
        <v>30</v>
      </c>
      <c r="M3" s="180"/>
      <c r="N3" s="180"/>
      <c r="O3" s="180"/>
      <c r="P3" s="178"/>
    </row>
    <row r="4" spans="1:16" ht="102.75">
      <c r="A4" s="176"/>
      <c r="B4" s="177"/>
      <c r="C4" s="178"/>
      <c r="D4" s="10" t="s">
        <v>104</v>
      </c>
      <c r="E4" s="10" t="s">
        <v>105</v>
      </c>
      <c r="F4" s="10" t="s">
        <v>106</v>
      </c>
      <c r="G4" s="10" t="s">
        <v>107</v>
      </c>
      <c r="H4" s="10" t="s">
        <v>103</v>
      </c>
      <c r="I4" s="10" t="s">
        <v>108</v>
      </c>
      <c r="J4" s="10" t="s">
        <v>109</v>
      </c>
      <c r="K4" s="10" t="s">
        <v>110</v>
      </c>
      <c r="L4" s="10" t="s">
        <v>108</v>
      </c>
      <c r="M4" s="180"/>
      <c r="N4" s="180"/>
      <c r="O4" s="180"/>
      <c r="P4" s="178"/>
    </row>
    <row r="5" spans="1:16">
      <c r="A5" s="3"/>
      <c r="B5" s="4">
        <v>1</v>
      </c>
      <c r="C5" s="4">
        <v>2</v>
      </c>
      <c r="D5" s="4">
        <v>3</v>
      </c>
      <c r="E5" s="4">
        <v>4</v>
      </c>
      <c r="F5" s="4">
        <v>5</v>
      </c>
      <c r="G5" s="4">
        <v>6</v>
      </c>
      <c r="H5" s="4">
        <v>7</v>
      </c>
      <c r="I5" s="4">
        <v>8</v>
      </c>
      <c r="J5" s="4">
        <v>9</v>
      </c>
      <c r="K5" s="4">
        <v>10</v>
      </c>
      <c r="L5" s="4">
        <v>11</v>
      </c>
      <c r="M5" s="4">
        <v>12</v>
      </c>
      <c r="N5" s="4">
        <v>13</v>
      </c>
      <c r="O5" s="5">
        <v>14</v>
      </c>
      <c r="P5" s="4">
        <v>15</v>
      </c>
    </row>
    <row r="6" spans="1:16" ht="15.75">
      <c r="A6" s="6">
        <v>1</v>
      </c>
      <c r="B6" s="2" t="s">
        <v>3</v>
      </c>
      <c r="C6" s="2">
        <v>2573</v>
      </c>
      <c r="D6" s="2"/>
      <c r="E6" s="7"/>
      <c r="F6" s="7"/>
      <c r="G6" s="7"/>
      <c r="H6" s="7"/>
      <c r="I6" s="7"/>
      <c r="J6" s="7"/>
      <c r="K6" s="7"/>
      <c r="L6" s="7"/>
      <c r="M6" s="7"/>
      <c r="N6" s="7"/>
      <c r="O6" s="7"/>
      <c r="P6" s="7"/>
    </row>
    <row r="7" spans="1:16" ht="15.75">
      <c r="A7" s="6">
        <v>2</v>
      </c>
      <c r="B7" s="2" t="s">
        <v>4</v>
      </c>
      <c r="C7" s="2">
        <v>2464</v>
      </c>
      <c r="D7" s="2"/>
      <c r="E7" s="7"/>
      <c r="F7" s="7"/>
      <c r="G7" s="7"/>
      <c r="H7" s="7"/>
      <c r="I7" s="7"/>
      <c r="J7" s="7"/>
      <c r="K7" s="7"/>
      <c r="L7" s="7"/>
      <c r="M7" s="7"/>
      <c r="N7" s="7"/>
      <c r="O7" s="7"/>
      <c r="P7" s="7"/>
    </row>
    <row r="8" spans="1:16">
      <c r="A8" s="2">
        <v>3</v>
      </c>
      <c r="B8" s="2" t="s">
        <v>5</v>
      </c>
      <c r="C8" s="2">
        <v>2465</v>
      </c>
      <c r="D8" s="2"/>
      <c r="E8" s="2"/>
      <c r="F8" s="2"/>
      <c r="G8" s="2"/>
      <c r="H8" s="2"/>
      <c r="I8" s="2"/>
      <c r="J8" s="2"/>
      <c r="K8" s="2"/>
      <c r="L8" s="2"/>
      <c r="M8" s="2"/>
      <c r="N8" s="2"/>
      <c r="O8" s="2"/>
      <c r="P8" s="2"/>
    </row>
    <row r="9" spans="1:16">
      <c r="A9" s="2">
        <v>4</v>
      </c>
      <c r="B9" s="2" t="s">
        <v>6</v>
      </c>
      <c r="C9" s="2">
        <v>2468</v>
      </c>
      <c r="D9" s="2"/>
      <c r="E9" s="2"/>
      <c r="F9" s="2"/>
      <c r="G9" s="2"/>
      <c r="H9" s="2"/>
      <c r="I9" s="2"/>
      <c r="J9" s="2"/>
      <c r="K9" s="2"/>
      <c r="L9" s="2"/>
      <c r="M9" s="2"/>
      <c r="N9" s="2"/>
      <c r="O9" s="2"/>
      <c r="P9" s="2"/>
    </row>
    <row r="10" spans="1:16">
      <c r="A10" s="2">
        <v>5</v>
      </c>
      <c r="B10" s="2" t="s">
        <v>7</v>
      </c>
      <c r="C10" s="2">
        <v>2470</v>
      </c>
      <c r="D10" s="2"/>
      <c r="E10" s="2"/>
      <c r="F10" s="2"/>
      <c r="G10" s="2"/>
      <c r="H10" s="2"/>
      <c r="I10" s="2"/>
      <c r="J10" s="2"/>
      <c r="K10" s="2"/>
      <c r="L10" s="2"/>
      <c r="M10" s="2"/>
      <c r="N10" s="2"/>
      <c r="O10" s="2"/>
      <c r="P10" s="2"/>
    </row>
    <row r="11" spans="1:16">
      <c r="A11" s="2">
        <v>6</v>
      </c>
      <c r="B11" s="2" t="s">
        <v>8</v>
      </c>
      <c r="C11" s="2">
        <v>2471</v>
      </c>
      <c r="D11" s="2"/>
      <c r="E11" s="2"/>
      <c r="F11" s="2"/>
      <c r="G11" s="2"/>
      <c r="H11" s="2"/>
      <c r="I11" s="2"/>
      <c r="J11" s="2"/>
      <c r="K11" s="2"/>
      <c r="L11" s="2"/>
      <c r="M11" s="2"/>
      <c r="N11" s="2"/>
      <c r="O11" s="2"/>
      <c r="P11" s="2"/>
    </row>
    <row r="12" spans="1:16">
      <c r="A12" s="2">
        <v>7</v>
      </c>
      <c r="B12" s="2" t="s">
        <v>9</v>
      </c>
      <c r="C12" s="2">
        <v>2474</v>
      </c>
      <c r="D12" s="2"/>
      <c r="E12" s="2"/>
      <c r="F12" s="2"/>
      <c r="G12" s="2"/>
      <c r="H12" s="2"/>
      <c r="I12" s="2"/>
      <c r="J12" s="2"/>
      <c r="K12" s="2"/>
      <c r="L12" s="2"/>
      <c r="M12" s="2"/>
      <c r="N12" s="2"/>
      <c r="O12" s="2"/>
      <c r="P12" s="2"/>
    </row>
    <row r="13" spans="1:16">
      <c r="A13" s="8">
        <v>8</v>
      </c>
      <c r="B13" s="2" t="s">
        <v>10</v>
      </c>
      <c r="C13" s="2">
        <v>2475</v>
      </c>
      <c r="D13" s="2"/>
      <c r="E13" s="2"/>
      <c r="F13" s="2"/>
      <c r="G13" s="2"/>
      <c r="H13" s="2"/>
      <c r="I13" s="2"/>
      <c r="J13" s="2"/>
      <c r="K13" s="2"/>
      <c r="L13" s="2"/>
      <c r="M13" s="2"/>
      <c r="N13" s="2"/>
      <c r="O13" s="2"/>
      <c r="P13" s="2"/>
    </row>
    <row r="14" spans="1:16">
      <c r="A14" s="8">
        <v>9</v>
      </c>
      <c r="B14" s="2" t="s">
        <v>11</v>
      </c>
      <c r="C14" s="2">
        <v>2476</v>
      </c>
      <c r="D14" s="2"/>
      <c r="E14" s="2"/>
      <c r="F14" s="2"/>
      <c r="G14" s="2"/>
      <c r="H14" s="2"/>
      <c r="I14" s="2"/>
      <c r="J14" s="2"/>
      <c r="K14" s="2"/>
      <c r="L14" s="2"/>
      <c r="M14" s="2"/>
      <c r="N14" s="2"/>
      <c r="O14" s="2"/>
      <c r="P14" s="2"/>
    </row>
    <row r="15" spans="1:16">
      <c r="A15" s="8">
        <v>10</v>
      </c>
      <c r="B15" s="2" t="s">
        <v>12</v>
      </c>
      <c r="C15" s="2">
        <v>2477</v>
      </c>
      <c r="D15" s="2"/>
      <c r="E15" s="2"/>
      <c r="F15" s="2"/>
      <c r="G15" s="2"/>
      <c r="H15" s="2"/>
      <c r="I15" s="2"/>
      <c r="J15" s="2"/>
      <c r="K15" s="2"/>
      <c r="L15" s="2"/>
      <c r="M15" s="2"/>
      <c r="N15" s="2"/>
      <c r="O15" s="2"/>
      <c r="P15" s="2"/>
    </row>
    <row r="16" spans="1:16">
      <c r="A16" s="8">
        <v>11</v>
      </c>
      <c r="B16" s="2" t="s">
        <v>13</v>
      </c>
      <c r="C16" s="2">
        <v>2479</v>
      </c>
      <c r="D16" s="2"/>
      <c r="E16" s="2"/>
      <c r="F16" s="2"/>
      <c r="G16" s="2"/>
      <c r="H16" s="2"/>
      <c r="I16" s="2"/>
      <c r="J16" s="2"/>
      <c r="K16" s="2"/>
      <c r="L16" s="2"/>
      <c r="M16" s="2"/>
      <c r="N16" s="2"/>
      <c r="O16" s="2"/>
      <c r="P16" s="2"/>
    </row>
    <row r="17" spans="1:16">
      <c r="A17" s="8">
        <v>12</v>
      </c>
      <c r="B17" s="2" t="s">
        <v>14</v>
      </c>
      <c r="C17" s="2">
        <v>2478</v>
      </c>
      <c r="D17" s="2"/>
      <c r="E17" s="2"/>
      <c r="F17" s="2"/>
      <c r="G17" s="2"/>
      <c r="H17" s="2"/>
      <c r="I17" s="2"/>
      <c r="J17" s="2"/>
      <c r="K17" s="2"/>
      <c r="L17" s="2"/>
      <c r="M17" s="2"/>
      <c r="N17" s="2"/>
      <c r="O17" s="2"/>
      <c r="P17" s="2"/>
    </row>
    <row r="18" spans="1:16">
      <c r="A18" s="8">
        <v>13</v>
      </c>
      <c r="B18" s="2" t="s">
        <v>15</v>
      </c>
      <c r="C18" s="2">
        <v>2480</v>
      </c>
      <c r="D18" s="2"/>
      <c r="E18" s="2"/>
      <c r="F18" s="2"/>
      <c r="G18" s="2"/>
      <c r="H18" s="2"/>
      <c r="I18" s="2"/>
      <c r="J18" s="2"/>
      <c r="K18" s="2"/>
      <c r="L18" s="2"/>
      <c r="M18" s="2"/>
      <c r="N18" s="2"/>
      <c r="O18" s="2"/>
      <c r="P18" s="2"/>
    </row>
    <row r="19" spans="1:16">
      <c r="A19" s="8">
        <v>14</v>
      </c>
      <c r="B19" s="2" t="s">
        <v>16</v>
      </c>
      <c r="C19" s="2">
        <v>2481</v>
      </c>
      <c r="D19" s="2"/>
      <c r="E19" s="2"/>
      <c r="F19" s="2"/>
      <c r="G19" s="2"/>
      <c r="H19" s="2"/>
      <c r="I19" s="2"/>
      <c r="J19" s="2"/>
      <c r="K19" s="2"/>
      <c r="L19" s="2"/>
      <c r="M19" s="2"/>
      <c r="N19" s="2"/>
      <c r="O19" s="2"/>
      <c r="P19" s="2"/>
    </row>
    <row r="20" spans="1:16">
      <c r="A20" s="8">
        <v>15</v>
      </c>
      <c r="B20" s="2" t="s">
        <v>17</v>
      </c>
      <c r="C20" s="2">
        <v>2482</v>
      </c>
      <c r="D20" s="2"/>
      <c r="E20" s="2"/>
      <c r="F20" s="2"/>
      <c r="G20" s="2"/>
      <c r="H20" s="2"/>
      <c r="I20" s="2"/>
      <c r="J20" s="2"/>
      <c r="K20" s="2"/>
      <c r="L20" s="2"/>
      <c r="M20" s="2"/>
      <c r="N20" s="2"/>
      <c r="O20" s="2"/>
      <c r="P20" s="2"/>
    </row>
    <row r="21" spans="1:16">
      <c r="A21" s="8">
        <v>16</v>
      </c>
      <c r="B21" s="2" t="s">
        <v>18</v>
      </c>
      <c r="C21" s="2">
        <v>2483</v>
      </c>
      <c r="D21" s="2"/>
      <c r="E21" s="2"/>
      <c r="F21" s="2"/>
      <c r="G21" s="2"/>
      <c r="H21" s="2"/>
      <c r="I21" s="2"/>
      <c r="J21" s="2"/>
      <c r="K21" s="2"/>
      <c r="L21" s="2"/>
      <c r="M21" s="2"/>
      <c r="N21" s="2"/>
      <c r="O21" s="2"/>
      <c r="P21" s="2"/>
    </row>
    <row r="22" spans="1:16">
      <c r="A22" s="8">
        <v>17</v>
      </c>
      <c r="B22" s="2" t="s">
        <v>19</v>
      </c>
      <c r="C22" s="2">
        <v>2484</v>
      </c>
      <c r="D22" s="2"/>
      <c r="E22" s="2"/>
      <c r="F22" s="2"/>
      <c r="G22" s="2"/>
      <c r="H22" s="2"/>
      <c r="I22" s="2"/>
      <c r="J22" s="2"/>
      <c r="K22" s="2"/>
      <c r="L22" s="2"/>
      <c r="M22" s="2"/>
      <c r="N22" s="2"/>
      <c r="O22" s="2"/>
      <c r="P22" s="2"/>
    </row>
    <row r="23" spans="1:16">
      <c r="A23" s="8">
        <v>18</v>
      </c>
      <c r="B23" s="2" t="s">
        <v>20</v>
      </c>
      <c r="C23" s="2">
        <v>2485</v>
      </c>
      <c r="D23" s="2"/>
      <c r="E23" s="2"/>
      <c r="F23" s="2"/>
      <c r="G23" s="2"/>
      <c r="H23" s="2"/>
      <c r="I23" s="2"/>
      <c r="J23" s="2"/>
      <c r="K23" s="2"/>
      <c r="L23" s="2"/>
      <c r="M23" s="2"/>
      <c r="N23" s="2"/>
      <c r="O23" s="2"/>
      <c r="P23" s="2"/>
    </row>
    <row r="24" spans="1:16">
      <c r="A24" s="8">
        <v>19</v>
      </c>
      <c r="B24" s="2" t="s">
        <v>21</v>
      </c>
      <c r="C24" s="2">
        <v>2486</v>
      </c>
      <c r="D24" s="2"/>
      <c r="E24" s="2"/>
      <c r="F24" s="2"/>
      <c r="G24" s="2"/>
      <c r="H24" s="2"/>
      <c r="I24" s="2"/>
      <c r="J24" s="2"/>
      <c r="K24" s="2"/>
      <c r="L24" s="2"/>
      <c r="M24" s="2"/>
      <c r="N24" s="2"/>
      <c r="O24" s="2"/>
      <c r="P24" s="2"/>
    </row>
    <row r="25" spans="1:16">
      <c r="A25" s="8">
        <v>20</v>
      </c>
      <c r="B25" s="2" t="s">
        <v>22</v>
      </c>
      <c r="C25" s="2">
        <v>2487</v>
      </c>
      <c r="D25" s="2"/>
      <c r="E25" s="2"/>
      <c r="F25" s="2"/>
      <c r="G25" s="2"/>
      <c r="H25" s="2"/>
      <c r="I25" s="2"/>
      <c r="J25" s="2"/>
      <c r="K25" s="2"/>
      <c r="L25" s="2"/>
      <c r="M25" s="2"/>
      <c r="N25" s="2"/>
      <c r="O25" s="2"/>
      <c r="P25" s="2"/>
    </row>
    <row r="26" spans="1:16">
      <c r="A26" s="8">
        <v>21</v>
      </c>
      <c r="B26" s="2" t="s">
        <v>23</v>
      </c>
      <c r="C26" s="2">
        <v>2488</v>
      </c>
      <c r="D26" s="2"/>
      <c r="E26" s="2"/>
      <c r="F26" s="2"/>
      <c r="G26" s="2"/>
      <c r="H26" s="2"/>
      <c r="I26" s="2"/>
      <c r="J26" s="2"/>
      <c r="K26" s="2"/>
      <c r="L26" s="2"/>
      <c r="M26" s="2"/>
      <c r="N26" s="2"/>
      <c r="O26" s="2"/>
      <c r="P26" s="2"/>
    </row>
    <row r="27" spans="1:16">
      <c r="A27" s="8">
        <v>22</v>
      </c>
      <c r="B27" s="2" t="s">
        <v>24</v>
      </c>
      <c r="C27" s="2">
        <v>2489</v>
      </c>
      <c r="D27" s="2"/>
      <c r="E27" s="2"/>
      <c r="F27" s="2"/>
      <c r="G27" s="2"/>
      <c r="H27" s="2"/>
      <c r="I27" s="2"/>
      <c r="J27" s="2"/>
      <c r="K27" s="2"/>
      <c r="L27" s="2"/>
      <c r="M27" s="2"/>
      <c r="N27" s="2"/>
      <c r="O27" s="2"/>
      <c r="P27" s="2"/>
    </row>
    <row r="28" spans="1:16">
      <c r="A28" s="8">
        <v>23</v>
      </c>
      <c r="B28" s="2" t="s">
        <v>25</v>
      </c>
      <c r="C28" s="2">
        <v>2490</v>
      </c>
      <c r="D28" s="2"/>
      <c r="E28" s="2"/>
      <c r="F28" s="2"/>
      <c r="G28" s="2"/>
      <c r="H28" s="2"/>
      <c r="I28" s="2"/>
      <c r="J28" s="2"/>
      <c r="K28" s="2"/>
      <c r="L28" s="2"/>
      <c r="M28" s="2"/>
      <c r="N28" s="2"/>
      <c r="O28" s="2"/>
      <c r="P28" s="2"/>
    </row>
    <row r="29" spans="1:16">
      <c r="A29" s="8">
        <v>24</v>
      </c>
      <c r="B29" s="2" t="s">
        <v>26</v>
      </c>
      <c r="C29" s="2">
        <v>2491</v>
      </c>
      <c r="D29" s="2"/>
      <c r="E29" s="2"/>
      <c r="F29" s="2"/>
      <c r="G29" s="2"/>
      <c r="H29" s="2"/>
      <c r="I29" s="2"/>
      <c r="J29" s="2"/>
      <c r="K29" s="2"/>
      <c r="L29" s="2"/>
      <c r="M29" s="2"/>
      <c r="N29" s="2"/>
      <c r="O29" s="2"/>
      <c r="P29" s="2"/>
    </row>
    <row r="30" spans="1:16">
      <c r="A30" s="8">
        <v>25</v>
      </c>
      <c r="B30" s="2" t="s">
        <v>27</v>
      </c>
      <c r="C30" s="2">
        <v>2494</v>
      </c>
      <c r="D30" s="2"/>
      <c r="E30" s="2"/>
      <c r="F30" s="2"/>
      <c r="G30" s="2"/>
      <c r="H30" s="2"/>
      <c r="I30" s="2"/>
      <c r="J30" s="2"/>
      <c r="K30" s="2"/>
      <c r="L30" s="2"/>
      <c r="M30" s="2"/>
      <c r="N30" s="2"/>
      <c r="O30" s="2"/>
      <c r="P30" s="2"/>
    </row>
    <row r="31" spans="1:16">
      <c r="A31" s="8">
        <v>26</v>
      </c>
      <c r="B31" s="2" t="s">
        <v>28</v>
      </c>
      <c r="C31" s="2">
        <v>2495</v>
      </c>
      <c r="D31" s="2"/>
      <c r="E31" s="2"/>
      <c r="F31" s="2"/>
      <c r="G31" s="2"/>
      <c r="H31" s="2"/>
      <c r="I31" s="2"/>
      <c r="J31" s="2"/>
      <c r="K31" s="2"/>
      <c r="L31" s="2"/>
      <c r="M31" s="2"/>
      <c r="N31" s="2"/>
      <c r="O31" s="2"/>
      <c r="P31" s="2"/>
    </row>
    <row r="32" spans="1:16">
      <c r="A32" s="8">
        <v>27</v>
      </c>
      <c r="B32" s="2" t="s">
        <v>29</v>
      </c>
      <c r="C32" s="2">
        <v>2496</v>
      </c>
      <c r="D32" s="2"/>
      <c r="E32" s="2"/>
      <c r="F32" s="2"/>
      <c r="G32" s="2"/>
      <c r="H32" s="2"/>
      <c r="I32" s="2"/>
      <c r="J32" s="2"/>
      <c r="K32" s="2"/>
      <c r="L32" s="2"/>
      <c r="M32" s="2"/>
      <c r="N32" s="2"/>
      <c r="O32" s="2"/>
      <c r="P32" s="2"/>
    </row>
    <row r="33" spans="1:16">
      <c r="A33" s="8">
        <v>28</v>
      </c>
      <c r="B33" s="2" t="s">
        <v>30</v>
      </c>
      <c r="C33" s="2">
        <v>2497</v>
      </c>
      <c r="D33" s="2"/>
      <c r="E33" s="2"/>
      <c r="F33" s="2"/>
      <c r="G33" s="2"/>
      <c r="H33" s="2"/>
      <c r="I33" s="2"/>
      <c r="J33" s="2"/>
      <c r="K33" s="2"/>
      <c r="L33" s="2"/>
      <c r="M33" s="2"/>
      <c r="N33" s="2"/>
      <c r="O33" s="2"/>
      <c r="P33" s="2"/>
    </row>
    <row r="34" spans="1:16">
      <c r="A34" s="8">
        <v>29</v>
      </c>
      <c r="B34" s="2" t="s">
        <v>31</v>
      </c>
      <c r="C34" s="2">
        <v>2377</v>
      </c>
      <c r="D34" s="2"/>
      <c r="E34" s="2"/>
      <c r="F34" s="2"/>
      <c r="G34" s="2"/>
      <c r="H34" s="2"/>
      <c r="I34" s="2"/>
      <c r="J34" s="2"/>
      <c r="K34" s="2"/>
      <c r="L34" s="2"/>
      <c r="M34" s="2"/>
      <c r="N34" s="2"/>
      <c r="O34" s="2"/>
      <c r="P34" s="2"/>
    </row>
    <row r="35" spans="1:16">
      <c r="A35" s="8">
        <v>30</v>
      </c>
      <c r="B35" s="2" t="s">
        <v>32</v>
      </c>
      <c r="C35" s="2">
        <v>2498</v>
      </c>
      <c r="D35" s="2"/>
      <c r="E35" s="2"/>
      <c r="F35" s="2"/>
      <c r="G35" s="2"/>
      <c r="H35" s="2"/>
      <c r="I35" s="2"/>
      <c r="J35" s="2"/>
      <c r="K35" s="2"/>
      <c r="L35" s="2"/>
      <c r="M35" s="2"/>
      <c r="N35" s="2"/>
      <c r="O35" s="2"/>
      <c r="P35" s="2"/>
    </row>
    <row r="36" spans="1:16">
      <c r="A36" s="8">
        <v>31</v>
      </c>
      <c r="B36" s="2" t="s">
        <v>33</v>
      </c>
      <c r="C36" s="2">
        <v>2499</v>
      </c>
      <c r="D36" s="2"/>
      <c r="E36" s="2"/>
      <c r="F36" s="2"/>
      <c r="G36" s="2"/>
      <c r="H36" s="2"/>
      <c r="I36" s="2"/>
      <c r="J36" s="2"/>
      <c r="K36" s="2"/>
      <c r="L36" s="2"/>
      <c r="M36" s="2"/>
      <c r="N36" s="2"/>
      <c r="O36" s="2"/>
      <c r="P36" s="2"/>
    </row>
    <row r="37" spans="1:16">
      <c r="A37" s="8">
        <v>32</v>
      </c>
      <c r="B37" s="2" t="s">
        <v>34</v>
      </c>
      <c r="C37" s="2">
        <v>2500</v>
      </c>
      <c r="D37" s="2"/>
      <c r="E37" s="2"/>
      <c r="F37" s="2"/>
      <c r="G37" s="2"/>
      <c r="H37" s="2"/>
      <c r="I37" s="2"/>
      <c r="J37" s="2"/>
      <c r="K37" s="2"/>
      <c r="L37" s="2"/>
      <c r="M37" s="2"/>
      <c r="N37" s="2"/>
      <c r="O37" s="2"/>
      <c r="P37" s="2"/>
    </row>
    <row r="38" spans="1:16">
      <c r="A38" s="8">
        <v>33</v>
      </c>
      <c r="B38" s="2" t="s">
        <v>35</v>
      </c>
      <c r="C38" s="2">
        <v>2501</v>
      </c>
      <c r="D38" s="2"/>
      <c r="E38" s="2"/>
      <c r="F38" s="2"/>
      <c r="G38" s="2"/>
      <c r="H38" s="2"/>
      <c r="I38" s="2"/>
      <c r="J38" s="2"/>
      <c r="K38" s="2"/>
      <c r="L38" s="2"/>
      <c r="M38" s="2"/>
      <c r="N38" s="2"/>
      <c r="O38" s="2"/>
      <c r="P38" s="2"/>
    </row>
    <row r="39" spans="1:16">
      <c r="A39" s="8">
        <v>34</v>
      </c>
      <c r="B39" s="2" t="s">
        <v>36</v>
      </c>
      <c r="C39" s="2">
        <v>2503</v>
      </c>
      <c r="D39" s="2"/>
      <c r="E39" s="2"/>
      <c r="F39" s="2"/>
      <c r="G39" s="2"/>
      <c r="H39" s="2"/>
      <c r="I39" s="2"/>
      <c r="J39" s="2"/>
      <c r="K39" s="2"/>
      <c r="L39" s="2"/>
      <c r="M39" s="2"/>
      <c r="N39" s="2"/>
      <c r="O39" s="2"/>
      <c r="P39" s="2"/>
    </row>
    <row r="40" spans="1:16">
      <c r="A40" s="8">
        <v>35</v>
      </c>
      <c r="B40" s="2" t="s">
        <v>37</v>
      </c>
      <c r="C40" s="2">
        <v>2505</v>
      </c>
      <c r="D40" s="2"/>
      <c r="E40" s="2"/>
      <c r="F40" s="2"/>
      <c r="G40" s="2"/>
      <c r="H40" s="2"/>
      <c r="I40" s="2"/>
      <c r="J40" s="2"/>
      <c r="K40" s="2"/>
      <c r="L40" s="2"/>
      <c r="M40" s="2"/>
      <c r="N40" s="2"/>
      <c r="O40" s="2"/>
      <c r="P40" s="2"/>
    </row>
    <row r="41" spans="1:16">
      <c r="A41" s="8">
        <v>36</v>
      </c>
      <c r="B41" s="2" t="s">
        <v>38</v>
      </c>
      <c r="C41" s="2">
        <v>2506</v>
      </c>
      <c r="D41" s="2"/>
      <c r="E41" s="2"/>
      <c r="F41" s="2"/>
      <c r="G41" s="2"/>
      <c r="H41" s="2"/>
      <c r="I41" s="2"/>
      <c r="J41" s="2"/>
      <c r="K41" s="2"/>
      <c r="L41" s="2"/>
      <c r="M41" s="2"/>
      <c r="N41" s="2"/>
      <c r="O41" s="2"/>
      <c r="P41" s="2"/>
    </row>
    <row r="42" spans="1:16">
      <c r="A42" s="8">
        <v>37</v>
      </c>
      <c r="B42" s="2" t="s">
        <v>39</v>
      </c>
      <c r="C42" s="2">
        <v>2507</v>
      </c>
      <c r="D42" s="2"/>
      <c r="E42" s="2"/>
      <c r="F42" s="2"/>
      <c r="G42" s="2"/>
      <c r="H42" s="2"/>
      <c r="I42" s="2"/>
      <c r="J42" s="2"/>
      <c r="K42" s="2"/>
      <c r="L42" s="2"/>
      <c r="M42" s="2"/>
      <c r="N42" s="2"/>
      <c r="O42" s="2"/>
      <c r="P42" s="2"/>
    </row>
    <row r="43" spans="1:16">
      <c r="A43" s="8">
        <v>38</v>
      </c>
      <c r="B43" s="2" t="s">
        <v>40</v>
      </c>
      <c r="C43" s="2">
        <v>2509</v>
      </c>
      <c r="D43" s="2"/>
      <c r="E43" s="2"/>
      <c r="F43" s="2"/>
      <c r="G43" s="2"/>
      <c r="H43" s="2"/>
      <c r="I43" s="2"/>
      <c r="J43" s="2"/>
      <c r="K43" s="2"/>
      <c r="L43" s="2"/>
      <c r="M43" s="2"/>
      <c r="N43" s="2"/>
      <c r="O43" s="2"/>
      <c r="P43" s="2"/>
    </row>
    <row r="44" spans="1:16">
      <c r="A44" s="8">
        <v>39</v>
      </c>
      <c r="B44" s="2" t="s">
        <v>41</v>
      </c>
      <c r="C44" s="2">
        <v>2511</v>
      </c>
      <c r="D44" s="2"/>
      <c r="E44" s="2"/>
      <c r="F44" s="2"/>
      <c r="G44" s="2"/>
      <c r="H44" s="2"/>
      <c r="I44" s="2"/>
      <c r="J44" s="2"/>
      <c r="K44" s="2"/>
      <c r="L44" s="2"/>
      <c r="M44" s="2"/>
      <c r="N44" s="2"/>
      <c r="O44" s="2"/>
      <c r="P44" s="2"/>
    </row>
    <row r="45" spans="1:16">
      <c r="A45" s="8">
        <v>40</v>
      </c>
      <c r="B45" s="2" t="s">
        <v>42</v>
      </c>
      <c r="C45" s="2">
        <v>2512</v>
      </c>
      <c r="D45" s="2"/>
      <c r="E45" s="2"/>
      <c r="F45" s="2"/>
      <c r="G45" s="2"/>
      <c r="H45" s="2"/>
      <c r="I45" s="2"/>
      <c r="J45" s="2"/>
      <c r="K45" s="2"/>
      <c r="L45" s="2"/>
      <c r="M45" s="2"/>
      <c r="N45" s="2"/>
      <c r="O45" s="2"/>
      <c r="P45" s="2"/>
    </row>
    <row r="46" spans="1:16">
      <c r="A46" s="8">
        <v>41</v>
      </c>
      <c r="B46" s="2" t="s">
        <v>43</v>
      </c>
      <c r="C46" s="2">
        <v>2514</v>
      </c>
      <c r="D46" s="2"/>
      <c r="E46" s="2"/>
      <c r="F46" s="2"/>
      <c r="G46" s="2"/>
      <c r="H46" s="2"/>
      <c r="I46" s="2"/>
      <c r="J46" s="2"/>
      <c r="K46" s="2"/>
      <c r="L46" s="2"/>
      <c r="M46" s="2"/>
      <c r="N46" s="2"/>
      <c r="O46" s="2"/>
      <c r="P46" s="2"/>
    </row>
    <row r="47" spans="1:16">
      <c r="A47" s="8">
        <v>42</v>
      </c>
      <c r="B47" s="2" t="s">
        <v>44</v>
      </c>
      <c r="C47" s="2">
        <v>2515</v>
      </c>
      <c r="D47" s="2"/>
      <c r="E47" s="2"/>
      <c r="F47" s="2"/>
      <c r="G47" s="2"/>
      <c r="H47" s="2"/>
      <c r="I47" s="2"/>
      <c r="J47" s="2"/>
      <c r="K47" s="2"/>
      <c r="L47" s="2"/>
      <c r="M47" s="2"/>
      <c r="N47" s="2"/>
      <c r="O47" s="2"/>
      <c r="P47" s="2"/>
    </row>
    <row r="48" spans="1:16">
      <c r="A48" s="8">
        <v>43</v>
      </c>
      <c r="B48" s="2" t="s">
        <v>45</v>
      </c>
      <c r="C48" s="2">
        <v>2516</v>
      </c>
      <c r="D48" s="2"/>
      <c r="E48" s="2"/>
      <c r="F48" s="2"/>
      <c r="G48" s="2"/>
      <c r="H48" s="2"/>
      <c r="I48" s="2"/>
      <c r="J48" s="2"/>
      <c r="K48" s="2"/>
      <c r="L48" s="2"/>
      <c r="M48" s="2"/>
      <c r="N48" s="2"/>
      <c r="O48" s="2"/>
      <c r="P48" s="2"/>
    </row>
    <row r="49" spans="1:16">
      <c r="A49" s="8">
        <v>44</v>
      </c>
      <c r="B49" s="2" t="s">
        <v>46</v>
      </c>
      <c r="C49" s="2">
        <v>2517</v>
      </c>
      <c r="D49" s="2"/>
      <c r="E49" s="2"/>
      <c r="F49" s="2"/>
      <c r="G49" s="2"/>
      <c r="H49" s="2"/>
      <c r="I49" s="2"/>
      <c r="J49" s="2"/>
      <c r="K49" s="2"/>
      <c r="L49" s="2"/>
      <c r="M49" s="2"/>
      <c r="N49" s="2"/>
      <c r="O49" s="2"/>
      <c r="P49" s="2"/>
    </row>
    <row r="50" spans="1:16">
      <c r="A50" s="8">
        <v>45</v>
      </c>
      <c r="B50" s="2" t="s">
        <v>47</v>
      </c>
      <c r="C50" s="2">
        <v>2519</v>
      </c>
      <c r="D50" s="2"/>
      <c r="E50" s="2"/>
      <c r="F50" s="2"/>
      <c r="G50" s="2"/>
      <c r="H50" s="2"/>
      <c r="I50" s="2"/>
      <c r="J50" s="2"/>
      <c r="K50" s="2"/>
      <c r="L50" s="2"/>
      <c r="M50" s="2"/>
      <c r="N50" s="2"/>
      <c r="O50" s="2"/>
      <c r="P50" s="2"/>
    </row>
    <row r="51" spans="1:16">
      <c r="A51" s="8">
        <v>46</v>
      </c>
      <c r="B51" s="2" t="s">
        <v>48</v>
      </c>
      <c r="C51" s="2">
        <v>2520</v>
      </c>
      <c r="D51" s="2"/>
      <c r="E51" s="2"/>
      <c r="F51" s="2"/>
      <c r="G51" s="2"/>
      <c r="H51" s="2"/>
      <c r="I51" s="2"/>
      <c r="J51" s="2"/>
      <c r="K51" s="2"/>
      <c r="L51" s="2"/>
      <c r="M51" s="2"/>
      <c r="N51" s="2"/>
      <c r="O51" s="2"/>
      <c r="P51" s="2"/>
    </row>
    <row r="52" spans="1:16">
      <c r="A52" s="8">
        <v>47</v>
      </c>
      <c r="B52" s="2" t="s">
        <v>49</v>
      </c>
      <c r="C52" s="2">
        <v>2521</v>
      </c>
      <c r="D52" s="2"/>
      <c r="E52" s="2"/>
      <c r="F52" s="2"/>
      <c r="G52" s="2"/>
      <c r="H52" s="2"/>
      <c r="I52" s="2"/>
      <c r="J52" s="2"/>
      <c r="K52" s="2"/>
      <c r="L52" s="2"/>
      <c r="M52" s="2"/>
      <c r="N52" s="2"/>
      <c r="O52" s="2"/>
      <c r="P52" s="2"/>
    </row>
    <row r="53" spans="1:16">
      <c r="A53" s="8">
        <v>48</v>
      </c>
      <c r="B53" s="2" t="s">
        <v>50</v>
      </c>
      <c r="C53" s="2">
        <v>2522</v>
      </c>
      <c r="D53" s="2"/>
      <c r="E53" s="2"/>
      <c r="F53" s="2"/>
      <c r="G53" s="2"/>
      <c r="H53" s="2"/>
      <c r="I53" s="2"/>
      <c r="J53" s="2"/>
      <c r="K53" s="2"/>
      <c r="L53" s="2"/>
      <c r="M53" s="2"/>
      <c r="N53" s="2"/>
      <c r="O53" s="2"/>
      <c r="P53" s="2"/>
    </row>
    <row r="54" spans="1:16">
      <c r="A54" s="8">
        <v>49</v>
      </c>
      <c r="B54" s="2" t="s">
        <v>51</v>
      </c>
      <c r="C54" s="2">
        <v>2523</v>
      </c>
      <c r="D54" s="2"/>
      <c r="E54" s="2"/>
      <c r="F54" s="2"/>
      <c r="G54" s="2"/>
      <c r="H54" s="2"/>
      <c r="I54" s="2"/>
      <c r="J54" s="2"/>
      <c r="K54" s="2"/>
      <c r="L54" s="2"/>
      <c r="M54" s="2"/>
      <c r="N54" s="2"/>
      <c r="O54" s="2"/>
      <c r="P54" s="2"/>
    </row>
    <row r="55" spans="1:16">
      <c r="A55" s="8">
        <v>50</v>
      </c>
      <c r="B55" s="2" t="s">
        <v>52</v>
      </c>
      <c r="C55" s="2">
        <v>2524</v>
      </c>
      <c r="D55" s="2"/>
      <c r="E55" s="2"/>
      <c r="F55" s="2"/>
      <c r="G55" s="2"/>
      <c r="H55" s="2"/>
      <c r="I55" s="2"/>
      <c r="J55" s="2"/>
      <c r="K55" s="2"/>
      <c r="L55" s="2"/>
      <c r="M55" s="2"/>
      <c r="N55" s="2"/>
      <c r="O55" s="2"/>
      <c r="P55" s="2"/>
    </row>
    <row r="56" spans="1:16">
      <c r="A56" s="8">
        <v>51</v>
      </c>
      <c r="B56" s="2" t="s">
        <v>53</v>
      </c>
      <c r="C56" s="2">
        <v>2526</v>
      </c>
      <c r="D56" s="2"/>
      <c r="E56" s="2"/>
      <c r="F56" s="2"/>
      <c r="G56" s="2"/>
      <c r="H56" s="2"/>
      <c r="I56" s="2"/>
      <c r="J56" s="2"/>
      <c r="K56" s="2"/>
      <c r="L56" s="2"/>
      <c r="M56" s="2"/>
      <c r="N56" s="2"/>
      <c r="O56" s="2"/>
      <c r="P56" s="2"/>
    </row>
    <row r="57" spans="1:16">
      <c r="A57" s="8">
        <v>52</v>
      </c>
      <c r="B57" s="2" t="s">
        <v>54</v>
      </c>
      <c r="C57" s="2">
        <v>2527</v>
      </c>
      <c r="D57" s="2"/>
      <c r="E57" s="2"/>
      <c r="F57" s="2"/>
      <c r="G57" s="2"/>
      <c r="H57" s="2"/>
      <c r="I57" s="2"/>
      <c r="J57" s="2"/>
      <c r="K57" s="2"/>
      <c r="L57" s="2"/>
      <c r="M57" s="2"/>
      <c r="N57" s="2"/>
      <c r="O57" s="2"/>
      <c r="P57" s="2"/>
    </row>
    <row r="58" spans="1:16">
      <c r="A58" s="8">
        <v>53</v>
      </c>
      <c r="B58" s="2" t="s">
        <v>55</v>
      </c>
      <c r="C58" s="2">
        <v>2528</v>
      </c>
      <c r="D58" s="2"/>
      <c r="E58" s="2"/>
      <c r="F58" s="2"/>
      <c r="G58" s="2"/>
      <c r="H58" s="2"/>
      <c r="I58" s="2"/>
      <c r="J58" s="2"/>
      <c r="K58" s="2"/>
      <c r="L58" s="2"/>
      <c r="M58" s="2"/>
      <c r="N58" s="2"/>
      <c r="O58" s="2"/>
      <c r="P58" s="2"/>
    </row>
    <row r="59" spans="1:16">
      <c r="A59" s="8">
        <v>54</v>
      </c>
      <c r="B59" s="2" t="s">
        <v>56</v>
      </c>
      <c r="C59" s="2">
        <v>2529</v>
      </c>
      <c r="D59" s="2"/>
      <c r="E59" s="2"/>
      <c r="F59" s="2"/>
      <c r="G59" s="2"/>
      <c r="H59" s="2"/>
      <c r="I59" s="2"/>
      <c r="J59" s="2"/>
      <c r="K59" s="2"/>
      <c r="L59" s="2"/>
      <c r="M59" s="2"/>
      <c r="N59" s="2"/>
      <c r="O59" s="2"/>
      <c r="P59" s="2"/>
    </row>
    <row r="60" spans="1:16">
      <c r="A60" s="8">
        <v>55</v>
      </c>
      <c r="B60" s="2" t="s">
        <v>57</v>
      </c>
      <c r="C60" s="2">
        <v>2530</v>
      </c>
      <c r="D60" s="2"/>
      <c r="E60" s="2"/>
      <c r="F60" s="2"/>
      <c r="G60" s="2"/>
      <c r="H60" s="2"/>
      <c r="I60" s="2"/>
      <c r="J60" s="2"/>
      <c r="K60" s="2"/>
      <c r="L60" s="2"/>
      <c r="M60" s="2"/>
      <c r="N60" s="2"/>
      <c r="O60" s="2"/>
      <c r="P60" s="2"/>
    </row>
    <row r="61" spans="1:16">
      <c r="A61" s="8">
        <v>56</v>
      </c>
      <c r="B61" s="2" t="s">
        <v>58</v>
      </c>
      <c r="C61" s="2">
        <v>2531</v>
      </c>
      <c r="D61" s="2"/>
      <c r="E61" s="2"/>
      <c r="F61" s="2"/>
      <c r="G61" s="2"/>
      <c r="H61" s="2"/>
      <c r="I61" s="2"/>
      <c r="J61" s="2"/>
      <c r="K61" s="2"/>
      <c r="L61" s="2"/>
      <c r="M61" s="2"/>
      <c r="N61" s="2"/>
      <c r="O61" s="2"/>
      <c r="P61" s="2"/>
    </row>
    <row r="62" spans="1:16">
      <c r="A62" s="8">
        <v>57</v>
      </c>
      <c r="B62" s="2" t="s">
        <v>59</v>
      </c>
      <c r="C62" s="2">
        <v>2532</v>
      </c>
      <c r="D62" s="2"/>
      <c r="E62" s="2"/>
      <c r="F62" s="2"/>
      <c r="G62" s="2"/>
      <c r="H62" s="2"/>
      <c r="I62" s="2"/>
      <c r="J62" s="2"/>
      <c r="K62" s="2"/>
      <c r="L62" s="2"/>
      <c r="M62" s="2"/>
      <c r="N62" s="2"/>
      <c r="O62" s="2"/>
      <c r="P62" s="2"/>
    </row>
    <row r="63" spans="1:16">
      <c r="A63" s="8">
        <v>58</v>
      </c>
      <c r="B63" s="2" t="s">
        <v>60</v>
      </c>
      <c r="C63" s="2">
        <v>2533</v>
      </c>
      <c r="D63" s="2"/>
      <c r="E63" s="2"/>
      <c r="F63" s="2"/>
      <c r="G63" s="2"/>
      <c r="H63" s="2"/>
      <c r="I63" s="2"/>
      <c r="J63" s="2"/>
      <c r="K63" s="2"/>
      <c r="L63" s="2"/>
      <c r="M63" s="2"/>
      <c r="N63" s="2"/>
      <c r="O63" s="2"/>
      <c r="P63" s="2"/>
    </row>
    <row r="64" spans="1:16">
      <c r="A64" s="8">
        <v>59</v>
      </c>
      <c r="B64" s="2" t="s">
        <v>61</v>
      </c>
      <c r="C64" s="2">
        <v>2534</v>
      </c>
      <c r="D64" s="2"/>
      <c r="E64" s="2"/>
      <c r="F64" s="2"/>
      <c r="G64" s="2"/>
      <c r="H64" s="2"/>
      <c r="I64" s="2"/>
      <c r="J64" s="2"/>
      <c r="K64" s="2"/>
      <c r="L64" s="2"/>
      <c r="M64" s="2"/>
      <c r="N64" s="2"/>
      <c r="O64" s="2"/>
      <c r="P64" s="2"/>
    </row>
    <row r="65" spans="1:16">
      <c r="A65" s="8">
        <v>60</v>
      </c>
      <c r="B65" s="2" t="s">
        <v>62</v>
      </c>
      <c r="C65" s="2">
        <v>2575</v>
      </c>
      <c r="D65" s="2"/>
      <c r="E65" s="2"/>
      <c r="F65" s="2"/>
      <c r="G65" s="2"/>
      <c r="H65" s="2"/>
      <c r="I65" s="2"/>
      <c r="J65" s="2"/>
      <c r="K65" s="2"/>
      <c r="L65" s="2"/>
      <c r="M65" s="2"/>
      <c r="N65" s="2"/>
      <c r="O65" s="2"/>
      <c r="P65" s="2"/>
    </row>
    <row r="66" spans="1:16">
      <c r="A66" s="8">
        <v>61</v>
      </c>
      <c r="B66" s="2" t="s">
        <v>63</v>
      </c>
      <c r="C66" s="2">
        <v>2535</v>
      </c>
      <c r="D66" s="2"/>
      <c r="E66" s="2"/>
      <c r="F66" s="2"/>
      <c r="G66" s="2"/>
      <c r="H66" s="2"/>
      <c r="I66" s="2"/>
      <c r="J66" s="2"/>
      <c r="K66" s="2"/>
      <c r="L66" s="2"/>
      <c r="M66" s="2"/>
      <c r="N66" s="2"/>
      <c r="O66" s="2"/>
      <c r="P66" s="2"/>
    </row>
    <row r="67" spans="1:16">
      <c r="A67" s="8">
        <v>62</v>
      </c>
      <c r="B67" s="2" t="s">
        <v>64</v>
      </c>
      <c r="C67" s="2">
        <v>2536</v>
      </c>
      <c r="D67" s="2"/>
      <c r="E67" s="2"/>
      <c r="F67" s="2"/>
      <c r="G67" s="2"/>
      <c r="H67" s="2"/>
      <c r="I67" s="2"/>
      <c r="J67" s="2"/>
      <c r="K67" s="2"/>
      <c r="L67" s="2"/>
      <c r="M67" s="2"/>
      <c r="N67" s="2"/>
      <c r="O67" s="2"/>
      <c r="P67" s="2"/>
    </row>
    <row r="68" spans="1:16">
      <c r="A68" s="8">
        <v>63</v>
      </c>
      <c r="B68" s="2" t="s">
        <v>65</v>
      </c>
      <c r="C68" s="2">
        <v>2537</v>
      </c>
      <c r="D68" s="2"/>
      <c r="E68" s="2"/>
      <c r="F68" s="2"/>
      <c r="G68" s="2"/>
      <c r="H68" s="2"/>
      <c r="I68" s="2"/>
      <c r="J68" s="2"/>
      <c r="K68" s="2"/>
      <c r="L68" s="2"/>
      <c r="M68" s="2"/>
      <c r="N68" s="2"/>
      <c r="O68" s="2"/>
      <c r="P68" s="2"/>
    </row>
    <row r="69" spans="1:16">
      <c r="A69" s="8">
        <v>64</v>
      </c>
      <c r="B69" s="2" t="s">
        <v>66</v>
      </c>
      <c r="C69" s="2">
        <v>2539</v>
      </c>
      <c r="D69" s="2"/>
      <c r="E69" s="2"/>
      <c r="F69" s="2"/>
      <c r="G69" s="2"/>
      <c r="H69" s="2"/>
      <c r="I69" s="2"/>
      <c r="J69" s="2"/>
      <c r="K69" s="2"/>
      <c r="L69" s="2"/>
      <c r="M69" s="2"/>
      <c r="N69" s="2"/>
      <c r="O69" s="2"/>
      <c r="P69" s="2"/>
    </row>
    <row r="70" spans="1:16">
      <c r="A70" s="8">
        <v>65</v>
      </c>
      <c r="B70" s="2" t="s">
        <v>67</v>
      </c>
      <c r="C70" s="2">
        <v>2541</v>
      </c>
      <c r="D70" s="2"/>
      <c r="E70" s="2"/>
      <c r="F70" s="2"/>
      <c r="G70" s="2"/>
      <c r="H70" s="2"/>
      <c r="I70" s="2"/>
      <c r="J70" s="2"/>
      <c r="K70" s="2"/>
      <c r="L70" s="2"/>
      <c r="M70" s="2"/>
      <c r="N70" s="2"/>
      <c r="O70" s="2"/>
      <c r="P70" s="2"/>
    </row>
    <row r="71" spans="1:16">
      <c r="A71" s="8">
        <v>66</v>
      </c>
      <c r="B71" s="2" t="s">
        <v>68</v>
      </c>
      <c r="C71" s="2">
        <v>2544</v>
      </c>
      <c r="D71" s="2"/>
      <c r="E71" s="2"/>
      <c r="F71" s="2"/>
      <c r="G71" s="2"/>
      <c r="H71" s="2"/>
      <c r="I71" s="2"/>
      <c r="J71" s="2"/>
      <c r="K71" s="2"/>
      <c r="L71" s="2"/>
      <c r="M71" s="2"/>
      <c r="N71" s="2"/>
      <c r="O71" s="2"/>
      <c r="P71" s="2"/>
    </row>
    <row r="72" spans="1:16">
      <c r="A72" s="8">
        <v>67</v>
      </c>
      <c r="B72" s="2" t="s">
        <v>69</v>
      </c>
      <c r="C72" s="2">
        <v>2543</v>
      </c>
      <c r="D72" s="2"/>
      <c r="E72" s="2"/>
      <c r="F72" s="2"/>
      <c r="G72" s="2"/>
      <c r="H72" s="2"/>
      <c r="I72" s="2"/>
      <c r="J72" s="2"/>
      <c r="K72" s="2"/>
      <c r="L72" s="2"/>
      <c r="M72" s="2"/>
      <c r="N72" s="2"/>
      <c r="O72" s="2"/>
      <c r="P72" s="2"/>
    </row>
    <row r="73" spans="1:16">
      <c r="A73" s="8">
        <v>68</v>
      </c>
      <c r="B73" s="2" t="s">
        <v>70</v>
      </c>
      <c r="C73" s="2">
        <v>2546</v>
      </c>
      <c r="D73" s="2"/>
      <c r="E73" s="2"/>
      <c r="F73" s="2"/>
      <c r="G73" s="2"/>
      <c r="H73" s="2"/>
      <c r="I73" s="2"/>
      <c r="J73" s="2"/>
      <c r="K73" s="2"/>
      <c r="L73" s="2"/>
      <c r="M73" s="2"/>
      <c r="N73" s="2"/>
      <c r="O73" s="2"/>
      <c r="P73" s="2"/>
    </row>
    <row r="74" spans="1:16">
      <c r="A74" s="8">
        <v>69</v>
      </c>
      <c r="B74" s="2" t="s">
        <v>71</v>
      </c>
      <c r="C74" s="2">
        <v>2548</v>
      </c>
      <c r="D74" s="2"/>
      <c r="E74" s="2"/>
      <c r="F74" s="2"/>
      <c r="G74" s="2"/>
      <c r="H74" s="2"/>
      <c r="I74" s="2"/>
      <c r="J74" s="2"/>
      <c r="K74" s="2"/>
      <c r="L74" s="2"/>
      <c r="M74" s="2"/>
      <c r="N74" s="2"/>
      <c r="O74" s="2"/>
      <c r="P74" s="2"/>
    </row>
    <row r="75" spans="1:16">
      <c r="A75" s="8">
        <v>70</v>
      </c>
      <c r="B75" s="2" t="s">
        <v>72</v>
      </c>
      <c r="C75" s="2">
        <v>2416</v>
      </c>
      <c r="D75" s="2"/>
      <c r="E75" s="2"/>
      <c r="F75" s="2"/>
      <c r="G75" s="2"/>
      <c r="H75" s="2"/>
      <c r="I75" s="2"/>
      <c r="J75" s="2"/>
      <c r="K75" s="2"/>
      <c r="L75" s="2"/>
      <c r="M75" s="2"/>
      <c r="N75" s="2"/>
      <c r="O75" s="2"/>
      <c r="P75" s="2"/>
    </row>
    <row r="76" spans="1:16">
      <c r="A76" s="8">
        <v>71</v>
      </c>
      <c r="B76" s="2" t="s">
        <v>73</v>
      </c>
      <c r="C76" s="2">
        <v>2550</v>
      </c>
      <c r="D76" s="2"/>
      <c r="E76" s="2"/>
      <c r="F76" s="2"/>
      <c r="G76" s="2"/>
      <c r="H76" s="2"/>
      <c r="I76" s="2"/>
      <c r="J76" s="2"/>
      <c r="K76" s="2"/>
      <c r="L76" s="2"/>
      <c r="M76" s="2"/>
      <c r="N76" s="2"/>
      <c r="O76" s="2"/>
      <c r="P76" s="2"/>
    </row>
    <row r="77" spans="1:16">
      <c r="A77" s="8">
        <v>72</v>
      </c>
      <c r="B77" s="2" t="s">
        <v>74</v>
      </c>
      <c r="C77" s="2">
        <v>2551</v>
      </c>
      <c r="D77" s="2"/>
      <c r="E77" s="2"/>
      <c r="F77" s="2"/>
      <c r="G77" s="2"/>
      <c r="H77" s="2"/>
      <c r="I77" s="2"/>
      <c r="J77" s="2"/>
      <c r="K77" s="2"/>
      <c r="L77" s="2"/>
      <c r="M77" s="2"/>
      <c r="N77" s="2"/>
      <c r="O77" s="2"/>
      <c r="P77" s="2"/>
    </row>
    <row r="78" spans="1:16">
      <c r="A78" s="8">
        <v>73</v>
      </c>
      <c r="B78" s="2" t="s">
        <v>75</v>
      </c>
      <c r="C78" s="2">
        <v>2553</v>
      </c>
      <c r="D78" s="2"/>
      <c r="E78" s="2"/>
      <c r="F78" s="2"/>
      <c r="G78" s="2"/>
      <c r="H78" s="2"/>
      <c r="I78" s="2"/>
      <c r="J78" s="2"/>
      <c r="K78" s="2"/>
      <c r="L78" s="2"/>
      <c r="M78" s="2"/>
      <c r="N78" s="2"/>
      <c r="O78" s="2"/>
      <c r="P78" s="2"/>
    </row>
    <row r="79" spans="1:16">
      <c r="A79" s="8">
        <v>74</v>
      </c>
      <c r="B79" s="2" t="s">
        <v>76</v>
      </c>
      <c r="C79" s="2">
        <v>2554</v>
      </c>
      <c r="D79" s="2"/>
      <c r="E79" s="2"/>
      <c r="F79" s="2"/>
      <c r="G79" s="2"/>
      <c r="H79" s="2"/>
      <c r="I79" s="2"/>
      <c r="J79" s="2"/>
      <c r="K79" s="2"/>
      <c r="L79" s="2"/>
      <c r="M79" s="2"/>
      <c r="N79" s="2"/>
      <c r="O79" s="2"/>
      <c r="P79" s="2"/>
    </row>
    <row r="80" spans="1:16">
      <c r="A80" s="8">
        <v>75</v>
      </c>
      <c r="B80" s="2" t="s">
        <v>77</v>
      </c>
      <c r="C80" s="2">
        <v>2555</v>
      </c>
      <c r="D80" s="2"/>
      <c r="E80" s="2"/>
      <c r="F80" s="2"/>
      <c r="G80" s="2"/>
      <c r="H80" s="2"/>
      <c r="I80" s="2"/>
      <c r="J80" s="2"/>
      <c r="K80" s="2"/>
      <c r="L80" s="2"/>
      <c r="M80" s="2"/>
      <c r="N80" s="2"/>
      <c r="O80" s="2"/>
      <c r="P80" s="2"/>
    </row>
    <row r="81" spans="1:16">
      <c r="A81" s="8">
        <v>76</v>
      </c>
      <c r="B81" s="2" t="s">
        <v>78</v>
      </c>
      <c r="C81" s="2">
        <v>2556</v>
      </c>
      <c r="D81" s="2"/>
      <c r="E81" s="2"/>
      <c r="F81" s="2"/>
      <c r="G81" s="2"/>
      <c r="H81" s="2"/>
      <c r="I81" s="2"/>
      <c r="J81" s="2"/>
      <c r="K81" s="2"/>
      <c r="L81" s="2"/>
      <c r="M81" s="2"/>
      <c r="N81" s="2"/>
      <c r="O81" s="2"/>
      <c r="P81" s="2"/>
    </row>
    <row r="82" spans="1:16">
      <c r="A82" s="8">
        <v>77</v>
      </c>
      <c r="B82" s="2" t="s">
        <v>79</v>
      </c>
      <c r="C82" s="2">
        <v>2558</v>
      </c>
      <c r="D82" s="2"/>
      <c r="E82" s="2"/>
      <c r="F82" s="2"/>
      <c r="G82" s="2"/>
      <c r="H82" s="2"/>
      <c r="I82" s="2"/>
      <c r="J82" s="2"/>
      <c r="K82" s="2"/>
      <c r="L82" s="2"/>
      <c r="M82" s="2"/>
      <c r="N82" s="2"/>
      <c r="O82" s="2"/>
      <c r="P82" s="2"/>
    </row>
    <row r="83" spans="1:16">
      <c r="A83" s="8">
        <v>78</v>
      </c>
      <c r="B83" s="2" t="s">
        <v>80</v>
      </c>
      <c r="C83" s="2">
        <v>2559</v>
      </c>
      <c r="D83" s="2"/>
      <c r="E83" s="2"/>
      <c r="F83" s="2"/>
      <c r="G83" s="2"/>
      <c r="H83" s="2"/>
      <c r="I83" s="2"/>
      <c r="J83" s="2"/>
      <c r="K83" s="2"/>
      <c r="L83" s="2"/>
      <c r="M83" s="2"/>
      <c r="N83" s="2"/>
      <c r="O83" s="2"/>
      <c r="P83" s="2"/>
    </row>
    <row r="84" spans="1:16">
      <c r="A84" s="8">
        <v>79</v>
      </c>
      <c r="B84" s="2" t="s">
        <v>81</v>
      </c>
      <c r="C84" s="2">
        <v>2560</v>
      </c>
      <c r="D84" s="2"/>
      <c r="E84" s="2"/>
      <c r="F84" s="2"/>
      <c r="G84" s="2"/>
      <c r="H84" s="2"/>
      <c r="I84" s="2"/>
      <c r="J84" s="2"/>
      <c r="K84" s="2"/>
      <c r="L84" s="2"/>
      <c r="M84" s="2"/>
      <c r="N84" s="2"/>
      <c r="O84" s="2"/>
      <c r="P84" s="2"/>
    </row>
    <row r="85" spans="1:16">
      <c r="A85" s="8">
        <v>80</v>
      </c>
      <c r="B85" s="2" t="s">
        <v>82</v>
      </c>
      <c r="C85" s="2">
        <v>2561</v>
      </c>
      <c r="D85" s="2"/>
      <c r="E85" s="2"/>
      <c r="F85" s="2"/>
      <c r="G85" s="2"/>
      <c r="H85" s="2"/>
      <c r="I85" s="2"/>
      <c r="J85" s="2"/>
      <c r="K85" s="2"/>
      <c r="L85" s="2"/>
      <c r="M85" s="2"/>
      <c r="N85" s="2"/>
      <c r="O85" s="2"/>
      <c r="P85" s="2"/>
    </row>
    <row r="86" spans="1:16">
      <c r="A86" s="8">
        <v>81</v>
      </c>
      <c r="B86" s="2" t="s">
        <v>83</v>
      </c>
      <c r="C86" s="2">
        <v>2562</v>
      </c>
      <c r="D86" s="2"/>
      <c r="E86" s="2"/>
      <c r="F86" s="2"/>
      <c r="G86" s="2"/>
      <c r="H86" s="2"/>
      <c r="I86" s="2"/>
      <c r="J86" s="2"/>
      <c r="K86" s="2"/>
      <c r="L86" s="2"/>
      <c r="M86" s="2"/>
      <c r="N86" s="2"/>
      <c r="O86" s="2"/>
      <c r="P86" s="2"/>
    </row>
    <row r="87" spans="1:16">
      <c r="A87" s="8">
        <v>82</v>
      </c>
      <c r="B87" s="2" t="s">
        <v>84</v>
      </c>
      <c r="C87" s="2">
        <v>2536</v>
      </c>
      <c r="D87" s="2"/>
      <c r="E87" s="2"/>
      <c r="F87" s="2"/>
      <c r="G87" s="2"/>
      <c r="H87" s="2"/>
      <c r="I87" s="2"/>
      <c r="J87" s="2"/>
      <c r="K87" s="2"/>
      <c r="L87" s="2"/>
      <c r="M87" s="2"/>
      <c r="N87" s="2"/>
      <c r="O87" s="2"/>
      <c r="P87" s="2"/>
    </row>
    <row r="88" spans="1:16">
      <c r="A88" s="8">
        <v>83</v>
      </c>
      <c r="B88" s="2" t="s">
        <v>85</v>
      </c>
      <c r="C88" s="2">
        <v>2564</v>
      </c>
      <c r="D88" s="2"/>
      <c r="E88" s="2"/>
      <c r="F88" s="2"/>
      <c r="G88" s="2"/>
      <c r="H88" s="2"/>
      <c r="I88" s="2"/>
      <c r="J88" s="2"/>
      <c r="K88" s="2"/>
      <c r="L88" s="2"/>
      <c r="M88" s="2"/>
      <c r="N88" s="2"/>
      <c r="O88" s="2"/>
      <c r="P88" s="2"/>
    </row>
    <row r="89" spans="1:16">
      <c r="A89" s="8">
        <v>84</v>
      </c>
      <c r="B89" s="2" t="s">
        <v>86</v>
      </c>
      <c r="C89" s="2">
        <v>2565</v>
      </c>
      <c r="D89" s="2"/>
      <c r="E89" s="2"/>
      <c r="F89" s="2"/>
      <c r="G89" s="2"/>
      <c r="H89" s="2"/>
      <c r="I89" s="2"/>
      <c r="J89" s="2"/>
      <c r="K89" s="2"/>
      <c r="L89" s="2"/>
      <c r="M89" s="2"/>
      <c r="N89" s="2"/>
      <c r="O89" s="2"/>
      <c r="P89" s="2"/>
    </row>
    <row r="90" spans="1:16">
      <c r="A90" s="8">
        <v>85</v>
      </c>
      <c r="B90" s="2" t="s">
        <v>87</v>
      </c>
      <c r="C90" s="2">
        <v>2566</v>
      </c>
      <c r="D90" s="2"/>
      <c r="E90" s="2"/>
      <c r="F90" s="2"/>
      <c r="G90" s="2"/>
      <c r="H90" s="2"/>
      <c r="I90" s="2"/>
      <c r="J90" s="2"/>
      <c r="K90" s="2"/>
      <c r="L90" s="2"/>
      <c r="M90" s="2"/>
      <c r="N90" s="2"/>
      <c r="O90" s="2"/>
      <c r="P90" s="2"/>
    </row>
    <row r="91" spans="1:16">
      <c r="A91" s="8">
        <v>86</v>
      </c>
      <c r="B91" s="2" t="s">
        <v>88</v>
      </c>
      <c r="C91" s="2">
        <v>2567</v>
      </c>
      <c r="D91" s="2"/>
      <c r="E91" s="2"/>
      <c r="F91" s="2"/>
      <c r="G91" s="2"/>
      <c r="H91" s="2"/>
      <c r="I91" s="2"/>
      <c r="J91" s="2"/>
      <c r="K91" s="2"/>
      <c r="L91" s="2"/>
      <c r="M91" s="2"/>
      <c r="N91" s="2"/>
      <c r="O91" s="2"/>
      <c r="P91" s="2"/>
    </row>
    <row r="92" spans="1:16">
      <c r="A92" s="8">
        <v>87</v>
      </c>
      <c r="B92" s="2" t="s">
        <v>89</v>
      </c>
      <c r="C92" s="2">
        <v>2568</v>
      </c>
      <c r="D92" s="2"/>
      <c r="E92" s="2"/>
      <c r="F92" s="2"/>
      <c r="G92" s="2"/>
      <c r="H92" s="2"/>
      <c r="I92" s="2"/>
      <c r="J92" s="2"/>
      <c r="K92" s="2"/>
      <c r="L92" s="2"/>
      <c r="M92" s="2"/>
      <c r="N92" s="2"/>
      <c r="O92" s="2"/>
      <c r="P92" s="2"/>
    </row>
    <row r="93" spans="1:16">
      <c r="A93" s="8">
        <v>88</v>
      </c>
      <c r="B93" s="2" t="s">
        <v>90</v>
      </c>
      <c r="C93" s="2">
        <v>2569</v>
      </c>
      <c r="D93" s="2"/>
      <c r="E93" s="2"/>
      <c r="F93" s="2"/>
      <c r="G93" s="2"/>
      <c r="H93" s="2"/>
      <c r="I93" s="2"/>
      <c r="J93" s="2"/>
      <c r="K93" s="2"/>
      <c r="L93" s="2"/>
      <c r="M93" s="2"/>
      <c r="N93" s="2"/>
      <c r="O93" s="2"/>
      <c r="P93" s="2"/>
    </row>
    <row r="94" spans="1:16">
      <c r="A94" s="8">
        <v>89</v>
      </c>
      <c r="B94" s="2" t="s">
        <v>91</v>
      </c>
      <c r="C94" s="2">
        <v>2666</v>
      </c>
      <c r="D94" s="2"/>
      <c r="E94" s="2"/>
      <c r="F94" s="2"/>
      <c r="G94" s="2"/>
      <c r="H94" s="2"/>
      <c r="I94" s="2"/>
      <c r="J94" s="2"/>
      <c r="K94" s="2"/>
      <c r="L94" s="2"/>
      <c r="M94" s="2"/>
      <c r="N94" s="2"/>
      <c r="O94" s="2"/>
      <c r="P94" s="2"/>
    </row>
    <row r="95" spans="1:16">
      <c r="A95" s="8">
        <v>90</v>
      </c>
      <c r="B95" s="2" t="s">
        <v>92</v>
      </c>
      <c r="C95" s="2">
        <v>2570</v>
      </c>
      <c r="D95" s="2"/>
      <c r="E95" s="2"/>
      <c r="F95" s="2"/>
      <c r="G95" s="2"/>
      <c r="H95" s="2"/>
      <c r="I95" s="2"/>
      <c r="J95" s="2"/>
      <c r="K95" s="2"/>
      <c r="L95" s="2"/>
      <c r="M95" s="2"/>
      <c r="N95" s="2"/>
      <c r="O95" s="2"/>
      <c r="P95" s="2"/>
    </row>
    <row r="96" spans="1:16">
      <c r="A96" s="8">
        <v>91</v>
      </c>
      <c r="B96" s="2" t="s">
        <v>93</v>
      </c>
      <c r="C96" s="2">
        <v>2202</v>
      </c>
      <c r="D96" s="2"/>
      <c r="E96" s="2"/>
      <c r="F96" s="2"/>
      <c r="G96" s="2"/>
      <c r="H96" s="2"/>
      <c r="I96" s="2"/>
      <c r="J96" s="2"/>
      <c r="K96" s="2"/>
      <c r="L96" s="2"/>
      <c r="M96" s="2"/>
      <c r="N96" s="2"/>
      <c r="O96" s="2"/>
      <c r="P96" s="2"/>
    </row>
  </sheetData>
  <mergeCells count="10">
    <mergeCell ref="A1:P1"/>
    <mergeCell ref="A2:A4"/>
    <mergeCell ref="B2:B4"/>
    <mergeCell ref="C2:C4"/>
    <mergeCell ref="D2:I2"/>
    <mergeCell ref="J2:L2"/>
    <mergeCell ref="M2:M4"/>
    <mergeCell ref="N2:N4"/>
    <mergeCell ref="O2:O4"/>
    <mergeCell ref="P2:P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41</vt:i4>
      </vt:variant>
    </vt:vector>
  </HeadingPairs>
  <TitlesOfParts>
    <vt:vector size="43" baseType="lpstr">
      <vt:lpstr>Sheet1</vt:lpstr>
      <vt:lpstr>Sheet2</vt:lpstr>
      <vt:lpstr>Sheet1!_Toc511598775</vt:lpstr>
      <vt:lpstr>Sheet1!_Toc511598776</vt:lpstr>
      <vt:lpstr>Sheet1!_Toc511598777</vt:lpstr>
      <vt:lpstr>Sheet1!_Toc511598778</vt:lpstr>
      <vt:lpstr>Sheet1!_Toc511598779</vt:lpstr>
      <vt:lpstr>Sheet1!_Toc511598780</vt:lpstr>
      <vt:lpstr>Sheet1!_Toc511598781</vt:lpstr>
      <vt:lpstr>Sheet1!_Toc511598782</vt:lpstr>
      <vt:lpstr>Sheet1!_Toc511598783</vt:lpstr>
      <vt:lpstr>Sheet1!_Toc511598784</vt:lpstr>
      <vt:lpstr>Sheet1!_Toc511598785</vt:lpstr>
      <vt:lpstr>Sheet1!_Toc511598786</vt:lpstr>
      <vt:lpstr>Sheet1!_Toc511598787</vt:lpstr>
      <vt:lpstr>Sheet1!_Toc511598788</vt:lpstr>
      <vt:lpstr>Sheet1!_Toc511598789</vt:lpstr>
      <vt:lpstr>Sheet1!_Toc511598790</vt:lpstr>
      <vt:lpstr>Sheet1!_Toc511598791</vt:lpstr>
      <vt:lpstr>Sheet1!_Toc511598792</vt:lpstr>
      <vt:lpstr>Sheet1!_Toc511598793</vt:lpstr>
      <vt:lpstr>Sheet1!_Toc511598794</vt:lpstr>
      <vt:lpstr>Sheet1!_Toc511598795</vt:lpstr>
      <vt:lpstr>Sheet1!_Toc511598796</vt:lpstr>
      <vt:lpstr>Sheet1!_Toc511598797</vt:lpstr>
      <vt:lpstr>Sheet1!_Toc511598798</vt:lpstr>
      <vt:lpstr>Sheet1!_Toc511598799</vt:lpstr>
      <vt:lpstr>Sheet1!_Toc511598800</vt:lpstr>
      <vt:lpstr>Sheet1!_Toc511598801</vt:lpstr>
      <vt:lpstr>Sheet1!_Toc511598802</vt:lpstr>
      <vt:lpstr>Sheet1!_Toc511598803</vt:lpstr>
      <vt:lpstr>Sheet1!_Toc511598804</vt:lpstr>
      <vt:lpstr>Sheet1!_Toc511598805</vt:lpstr>
      <vt:lpstr>Sheet1!_Toc511598806</vt:lpstr>
      <vt:lpstr>Sheet1!_Toc511598807</vt:lpstr>
      <vt:lpstr>Sheet1!_Toc511598808</vt:lpstr>
      <vt:lpstr>Sheet1!_Toc511598809</vt:lpstr>
      <vt:lpstr>Sheet1!_Toc511598810</vt:lpstr>
      <vt:lpstr>Sheet1!_Toc511598811</vt:lpstr>
      <vt:lpstr>Sheet1!_Toc511598812</vt:lpstr>
      <vt:lpstr>Sheet1!_Toc511598813</vt:lpstr>
      <vt:lpstr>Sheet1!_Toc511598814</vt:lpstr>
      <vt:lpstr>Sheet1!_Toc511598815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Altos</dc:creator>
  <cp:lastModifiedBy>Korisnik</cp:lastModifiedBy>
  <dcterms:created xsi:type="dcterms:W3CDTF">2017-11-10T08:43:47Z</dcterms:created>
  <dcterms:modified xsi:type="dcterms:W3CDTF">2018-04-17T10:07:57Z</dcterms:modified>
</cp:coreProperties>
</file>